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05" windowWidth="11325" windowHeight="6525" activeTab="1"/>
  </bookViews>
  <sheets>
    <sheet name="Lisa1" sheetId="1" r:id="rId1"/>
    <sheet name="Lisa2" sheetId="2" r:id="rId2"/>
    <sheet name="Sheet2" sheetId="3" r:id="rId3"/>
  </sheets>
  <definedNames>
    <definedName name="Prindiala" localSheetId="0">'Lisa1'!$A$3:$E$38</definedName>
    <definedName name="Prindiala" localSheetId="1">'Lisa2'!$A$2:$E$27</definedName>
    <definedName name="Prindiala" localSheetId="2">'Sheet2'!#REF!</definedName>
  </definedNames>
  <calcPr fullCalcOnLoad="1"/>
</workbook>
</file>

<file path=xl/sharedStrings.xml><?xml version="1.0" encoding="utf-8"?>
<sst xmlns="http://schemas.openxmlformats.org/spreadsheetml/2006/main" count="60" uniqueCount="46">
  <si>
    <t>Lisa 2</t>
  </si>
  <si>
    <t>Tunnus</t>
  </si>
  <si>
    <t>Kululiik</t>
  </si>
  <si>
    <t>KOKKU LISAEELARVE KULUD</t>
  </si>
  <si>
    <t>Lisa 1</t>
  </si>
  <si>
    <t>2005 eelarve</t>
  </si>
  <si>
    <t>Uus 2005 eelarve</t>
  </si>
  <si>
    <t>Sisu</t>
  </si>
  <si>
    <t>55</t>
  </si>
  <si>
    <t>Majandamiskulud</t>
  </si>
  <si>
    <t>01112</t>
  </si>
  <si>
    <t>Linnavalitsus</t>
  </si>
  <si>
    <t>KOKKU LISAEELARVE FINANTSEERIMISTEHINGUD</t>
  </si>
  <si>
    <t>HAAPSALU LINNA  2005. AASTA KOLMANDA LISAEELARVE KULUD</t>
  </si>
  <si>
    <t>Linnavolikogu</t>
  </si>
  <si>
    <t>01111</t>
  </si>
  <si>
    <t>HAAPSALU LINNA  2005. AASTA KOLMANDA LISAEELARVE TULUD</t>
  </si>
  <si>
    <t>381</t>
  </si>
  <si>
    <t>3811</t>
  </si>
  <si>
    <t>Materiaalsete ja immateriaalsete varade müük</t>
  </si>
  <si>
    <t>Rajatiste ja hoonete müük</t>
  </si>
  <si>
    <t>3.Lisaeelarve</t>
  </si>
  <si>
    <t>06100</t>
  </si>
  <si>
    <t>Elamumajanduse arendamine</t>
  </si>
  <si>
    <t>30</t>
  </si>
  <si>
    <t>Maksud</t>
  </si>
  <si>
    <t>3000</t>
  </si>
  <si>
    <t>Füüsilise isiku tulumaks</t>
  </si>
  <si>
    <t>08208</t>
  </si>
  <si>
    <t>Kultuuriüritused</t>
  </si>
  <si>
    <t>151</t>
  </si>
  <si>
    <t>Materiaalsete- ja immateriaalsete varade soetamine ja renoveerimine</t>
  </si>
  <si>
    <t xml:space="preserve">   Munitsipaaleluruumide ost (Sundüürnikele üürikorterite ost KredEX projekt)</t>
  </si>
  <si>
    <t xml:space="preserve">   Haapsalu suve tutvustav telesaade</t>
  </si>
  <si>
    <t>05400</t>
  </si>
  <si>
    <t>Haljastus</t>
  </si>
  <si>
    <t>Mihkli pargi rekonstrueerimine</t>
  </si>
  <si>
    <t>155</t>
  </si>
  <si>
    <t xml:space="preserve">  Koolituskulud</t>
  </si>
  <si>
    <t>06200</t>
  </si>
  <si>
    <t>Kommunaalmajanduse arendamine</t>
  </si>
  <si>
    <t xml:space="preserve">   Raudtee tn sadeveekanali rekonstrueerimine</t>
  </si>
  <si>
    <t>Haapsalu Linnavolikogu</t>
  </si>
  <si>
    <t>KINNITATUD</t>
  </si>
  <si>
    <t xml:space="preserve">Haapsalu Linnavolikogu </t>
  </si>
  <si>
    <t>17.06.2005 määrusega nr 72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</si>
</sst>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dd\-mmm\-yy"/>
  </numFmts>
  <fonts count="10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sz val="10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19" applyFont="1" applyFill="1" applyBorder="1" applyAlignment="1">
      <alignment/>
      <protection/>
    </xf>
    <xf numFmtId="0" fontId="1" fillId="0" borderId="3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1" xfId="19" applyFont="1" applyFill="1" applyBorder="1" applyAlignment="1">
      <alignment/>
      <protection/>
    </xf>
    <xf numFmtId="3" fontId="1" fillId="0" borderId="0" xfId="0" applyNumberFormat="1" applyFont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5" xfId="0" applyNumberFormat="1" applyFont="1" applyBorder="1" applyAlignment="1">
      <alignment horizontal="left"/>
    </xf>
    <xf numFmtId="49" fontId="2" fillId="0" borderId="1" xfId="19" applyNumberFormat="1" applyFont="1" applyFill="1" applyBorder="1" applyAlignment="1">
      <alignment horizontal="left"/>
      <protection/>
    </xf>
    <xf numFmtId="49" fontId="0" fillId="0" borderId="1" xfId="0" applyNumberForma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 horizontal="right"/>
    </xf>
    <xf numFmtId="49" fontId="1" fillId="0" borderId="6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49" fontId="0" fillId="0" borderId="7" xfId="0" applyNumberFormat="1" applyFont="1" applyBorder="1" applyAlignment="1">
      <alignment horizontal="left"/>
    </xf>
    <xf numFmtId="0" fontId="0" fillId="0" borderId="8" xfId="0" applyFont="1" applyBorder="1" applyAlignment="1">
      <alignment/>
    </xf>
    <xf numFmtId="49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7" fillId="0" borderId="0" xfId="0" applyFont="1" applyAlignment="1">
      <alignment/>
    </xf>
    <xf numFmtId="14" fontId="0" fillId="0" borderId="0" xfId="0" applyNumberFormat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19" applyFont="1" applyFill="1" applyBorder="1">
      <alignment/>
      <protection/>
    </xf>
    <xf numFmtId="0" fontId="9" fillId="0" borderId="1" xfId="19" applyFont="1" applyFill="1" applyBorder="1">
      <alignment/>
      <protection/>
    </xf>
    <xf numFmtId="49" fontId="0" fillId="0" borderId="1" xfId="19" applyNumberFormat="1" applyFont="1" applyFill="1" applyBorder="1" applyAlignment="1">
      <alignment horizontal="left"/>
      <protection/>
    </xf>
    <xf numFmtId="0" fontId="9" fillId="0" borderId="0" xfId="0" applyFont="1" applyAlignment="1">
      <alignment/>
    </xf>
    <xf numFmtId="0" fontId="1" fillId="0" borderId="1" xfId="19" applyFont="1" applyFill="1" applyBorder="1">
      <alignment/>
      <protection/>
    </xf>
    <xf numFmtId="49" fontId="1" fillId="0" borderId="1" xfId="19" applyNumberFormat="1" applyFont="1" applyFill="1" applyBorder="1" applyAlignment="1">
      <alignment horizontal="left"/>
      <protection/>
    </xf>
    <xf numFmtId="49" fontId="9" fillId="0" borderId="1" xfId="19" applyNumberFormat="1" applyFont="1" applyFill="1" applyBorder="1" applyAlignment="1">
      <alignment horizontal="left"/>
      <protection/>
    </xf>
    <xf numFmtId="0" fontId="1" fillId="0" borderId="0" xfId="0" applyFont="1" applyAlignment="1">
      <alignment horizontal="left"/>
    </xf>
    <xf numFmtId="0" fontId="1" fillId="0" borderId="3" xfId="0" applyFont="1" applyFill="1" applyBorder="1" applyAlignment="1">
      <alignment horizontal="left" wrapText="1"/>
    </xf>
    <xf numFmtId="3" fontId="0" fillId="0" borderId="1" xfId="0" applyNumberFormat="1" applyFont="1" applyBorder="1" applyAlignment="1" applyProtection="1">
      <alignment horizontal="right"/>
      <protection locked="0"/>
    </xf>
    <xf numFmtId="49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8" fillId="0" borderId="1" xfId="19" applyNumberFormat="1" applyFont="1" applyFill="1" applyBorder="1" applyAlignment="1" applyProtection="1">
      <alignment horizontal="right"/>
      <protection locked="0"/>
    </xf>
    <xf numFmtId="3" fontId="0" fillId="0" borderId="1" xfId="19" applyNumberFormat="1" applyFont="1" applyFill="1" applyBorder="1" applyAlignment="1" applyProtection="1">
      <alignment horizontal="right"/>
      <protection locked="0"/>
    </xf>
    <xf numFmtId="3" fontId="9" fillId="0" borderId="1" xfId="19" applyNumberFormat="1" applyFont="1" applyFill="1" applyBorder="1" applyAlignment="1" applyProtection="1">
      <alignment horizontal="right"/>
      <protection locked="0"/>
    </xf>
    <xf numFmtId="3" fontId="1" fillId="0" borderId="15" xfId="19" applyNumberFormat="1" applyFont="1" applyFill="1" applyBorder="1" applyAlignment="1" applyProtection="1">
      <alignment horizontal="right"/>
      <protection/>
    </xf>
    <xf numFmtId="3" fontId="1" fillId="0" borderId="1" xfId="0" applyNumberFormat="1" applyFont="1" applyBorder="1" applyAlignment="1" applyProtection="1">
      <alignment horizontal="right"/>
      <protection locked="0"/>
    </xf>
    <xf numFmtId="0" fontId="0" fillId="0" borderId="1" xfId="19" applyFont="1" applyFill="1" applyBorder="1" applyAlignment="1">
      <alignment/>
      <protection/>
    </xf>
    <xf numFmtId="0" fontId="0" fillId="0" borderId="3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49" fontId="0" fillId="0" borderId="1" xfId="0" applyNumberFormat="1" applyFont="1" applyBorder="1" applyAlignment="1">
      <alignment horizontal="center"/>
    </xf>
    <xf numFmtId="49" fontId="0" fillId="0" borderId="1" xfId="19" applyNumberFormat="1" applyFont="1" applyFill="1" applyBorder="1" applyAlignment="1">
      <alignment horizontal="center"/>
      <protection/>
    </xf>
    <xf numFmtId="0" fontId="2" fillId="0" borderId="1" xfId="19" applyFont="1" applyFill="1" applyBorder="1" applyAlignment="1">
      <alignment wrapText="1"/>
      <protection/>
    </xf>
    <xf numFmtId="3" fontId="2" fillId="0" borderId="1" xfId="0" applyNumberFormat="1" applyFont="1" applyBorder="1" applyAlignment="1" applyProtection="1">
      <alignment horizontal="right"/>
      <protection locked="0"/>
    </xf>
    <xf numFmtId="3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49" fontId="1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3" fontId="1" fillId="0" borderId="0" xfId="0" applyNumberFormat="1" applyFont="1" applyAlignment="1">
      <alignment/>
    </xf>
    <xf numFmtId="0" fontId="0" fillId="0" borderId="3" xfId="0" applyFont="1" applyFill="1" applyBorder="1" applyAlignment="1">
      <alignment wrapText="1"/>
    </xf>
    <xf numFmtId="3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right"/>
    </xf>
    <xf numFmtId="0" fontId="1" fillId="0" borderId="1" xfId="19" applyFont="1" applyFill="1" applyBorder="1" applyAlignment="1">
      <alignment wrapText="1"/>
      <protection/>
    </xf>
    <xf numFmtId="49" fontId="2" fillId="0" borderId="1" xfId="19" applyNumberFormat="1" applyFont="1" applyFill="1" applyBorder="1" applyAlignment="1">
      <alignment horizontal="center"/>
      <protection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" xfId="0" applyFont="1" applyFill="1" applyBorder="1" applyAlignment="1">
      <alignment horizontal="left" wrapText="1"/>
    </xf>
  </cellXfs>
  <cellStyles count="9">
    <cellStyle name="Normal" xfId="0"/>
    <cellStyle name="Hyperlink" xfId="15"/>
    <cellStyle name="Comma" xfId="16"/>
    <cellStyle name="Comma [0]" xfId="17"/>
    <cellStyle name="Followed Hyperlink" xfId="18"/>
    <cellStyle name="Normal_Sheet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3"/>
  <sheetViews>
    <sheetView zoomScaleSheetLayoutView="100" workbookViewId="0" topLeftCell="A1">
      <selection activeCell="E6" sqref="E6"/>
    </sheetView>
  </sheetViews>
  <sheetFormatPr defaultColWidth="9.140625" defaultRowHeight="12.75"/>
  <cols>
    <col min="1" max="1" width="8.57421875" style="19" customWidth="1"/>
    <col min="2" max="2" width="51.8515625" style="0" customWidth="1"/>
    <col min="3" max="3" width="14.140625" style="2" customWidth="1"/>
    <col min="4" max="4" width="13.140625" style="2" customWidth="1"/>
    <col min="5" max="5" width="14.8515625" style="2" customWidth="1"/>
    <col min="6" max="7" width="10.140625" style="0" bestFit="1" customWidth="1"/>
  </cols>
  <sheetData>
    <row r="2" ht="12.75">
      <c r="E2" s="2" t="s">
        <v>4</v>
      </c>
    </row>
    <row r="3" ht="12.75">
      <c r="E3" s="2" t="s">
        <v>43</v>
      </c>
    </row>
    <row r="4" ht="12.75">
      <c r="E4" s="5" t="s">
        <v>42</v>
      </c>
    </row>
    <row r="5" spans="4:5" ht="12.75">
      <c r="D5" s="36"/>
      <c r="E5" s="5" t="s">
        <v>45</v>
      </c>
    </row>
    <row r="6" spans="3:5" ht="12.75">
      <c r="C6" s="5"/>
      <c r="D6" s="5"/>
      <c r="E6" s="5" t="s">
        <v>4</v>
      </c>
    </row>
    <row r="7" spans="3:5" ht="12.75">
      <c r="C7" s="5"/>
      <c r="D7" s="5"/>
      <c r="E7" s="5"/>
    </row>
    <row r="8" spans="3:5" ht="12.75">
      <c r="C8" s="5"/>
      <c r="D8" s="5"/>
      <c r="E8" s="5"/>
    </row>
    <row r="9" spans="1:5" ht="12.75">
      <c r="A9" s="20" t="s">
        <v>13</v>
      </c>
      <c r="B9" s="1"/>
      <c r="C9" s="14"/>
      <c r="D9" s="14"/>
      <c r="E9" s="14"/>
    </row>
    <row r="10" spans="3:5" ht="12.75">
      <c r="C10" s="5"/>
      <c r="D10" s="5"/>
      <c r="E10" s="5"/>
    </row>
    <row r="11" spans="3:5" ht="13.5" thickBot="1">
      <c r="C11" s="5"/>
      <c r="D11" s="5"/>
      <c r="E11" s="5"/>
    </row>
    <row r="12" spans="1:5" ht="13.5" thickBot="1">
      <c r="A12" s="21" t="s">
        <v>1</v>
      </c>
      <c r="B12" s="6" t="s">
        <v>2</v>
      </c>
      <c r="C12" s="15" t="s">
        <v>5</v>
      </c>
      <c r="D12" s="18" t="s">
        <v>21</v>
      </c>
      <c r="E12" s="37" t="s">
        <v>6</v>
      </c>
    </row>
    <row r="13" spans="1:5" ht="12.75">
      <c r="A13" s="29"/>
      <c r="B13" s="30"/>
      <c r="C13" s="38"/>
      <c r="D13" s="39"/>
      <c r="E13" s="40"/>
    </row>
    <row r="14" spans="1:5" s="8" customFormat="1" ht="12.75">
      <c r="A14" s="24" t="s">
        <v>15</v>
      </c>
      <c r="B14" s="7" t="s">
        <v>14</v>
      </c>
      <c r="C14" s="17"/>
      <c r="D14" s="17">
        <f>D15</f>
        <v>30000</v>
      </c>
      <c r="E14" s="44"/>
    </row>
    <row r="15" spans="1:6" s="9" customFormat="1" ht="12.75">
      <c r="A15" s="31" t="s">
        <v>8</v>
      </c>
      <c r="B15" s="32" t="s">
        <v>9</v>
      </c>
      <c r="C15" s="26">
        <v>113842</v>
      </c>
      <c r="D15" s="26">
        <v>30000</v>
      </c>
      <c r="E15" s="43">
        <f>SUM(C15:D15)</f>
        <v>143842</v>
      </c>
      <c r="F15" s="25"/>
    </row>
    <row r="16" spans="1:5" ht="12.75">
      <c r="A16" s="29"/>
      <c r="B16" s="80"/>
      <c r="C16" s="38"/>
      <c r="D16" s="39"/>
      <c r="E16" s="81"/>
    </row>
    <row r="17" spans="1:5" s="28" customFormat="1" ht="12.75">
      <c r="A17" s="27" t="s">
        <v>10</v>
      </c>
      <c r="B17" s="11" t="s">
        <v>11</v>
      </c>
      <c r="C17" s="41"/>
      <c r="D17" s="41">
        <f>D18</f>
        <v>60000</v>
      </c>
      <c r="E17" s="42"/>
    </row>
    <row r="18" spans="1:5" s="12" customFormat="1" ht="12.75">
      <c r="A18" s="31" t="s">
        <v>8</v>
      </c>
      <c r="B18" s="32" t="s">
        <v>9</v>
      </c>
      <c r="C18" s="43">
        <v>3055000</v>
      </c>
      <c r="D18" s="43">
        <v>60000</v>
      </c>
      <c r="E18" s="16">
        <f>SUM(C18:D18)</f>
        <v>3115000</v>
      </c>
    </row>
    <row r="19" spans="1:5" s="35" customFormat="1" ht="12">
      <c r="A19" s="33"/>
      <c r="B19" s="34" t="s">
        <v>38</v>
      </c>
      <c r="C19" s="44"/>
      <c r="D19" s="44">
        <v>60000</v>
      </c>
      <c r="E19" s="87"/>
    </row>
    <row r="20" spans="1:5" s="35" customFormat="1" ht="12">
      <c r="A20" s="33"/>
      <c r="B20" s="34"/>
      <c r="C20" s="44"/>
      <c r="D20" s="44"/>
      <c r="E20" s="44">
        <f>SUM(C20:D20)</f>
        <v>0</v>
      </c>
    </row>
    <row r="21" spans="1:6" s="8" customFormat="1" ht="12.75">
      <c r="A21" s="82" t="s">
        <v>34</v>
      </c>
      <c r="B21" s="83" t="s">
        <v>35</v>
      </c>
      <c r="C21" s="17"/>
      <c r="D21" s="17">
        <v>100000</v>
      </c>
      <c r="E21" s="41"/>
      <c r="F21" s="84"/>
    </row>
    <row r="22" spans="1:6" s="9" customFormat="1" ht="25.5">
      <c r="A22" s="31" t="s">
        <v>37</v>
      </c>
      <c r="B22" s="72" t="s">
        <v>31</v>
      </c>
      <c r="C22" s="26">
        <v>300000</v>
      </c>
      <c r="D22" s="26">
        <v>100000</v>
      </c>
      <c r="E22" s="43">
        <f>SUM(C22:D22)</f>
        <v>400000</v>
      </c>
      <c r="F22" s="25"/>
    </row>
    <row r="23" spans="1:6" s="79" customFormat="1" ht="12">
      <c r="A23" s="33"/>
      <c r="B23" s="34" t="s">
        <v>36</v>
      </c>
      <c r="C23" s="78">
        <v>0</v>
      </c>
      <c r="D23" s="78">
        <v>100000</v>
      </c>
      <c r="E23" s="78"/>
      <c r="F23" s="86"/>
    </row>
    <row r="24" spans="1:6" ht="12.75">
      <c r="A24" s="31"/>
      <c r="B24" s="85"/>
      <c r="C24" s="16"/>
      <c r="D24" s="16"/>
      <c r="E24" s="16"/>
      <c r="F24" s="4"/>
    </row>
    <row r="25" spans="1:5" s="54" customFormat="1" ht="12.75">
      <c r="A25" s="24" t="s">
        <v>22</v>
      </c>
      <c r="B25" s="55" t="s">
        <v>23</v>
      </c>
      <c r="C25" s="17"/>
      <c r="D25" s="17">
        <f>SUM(D27)</f>
        <v>400000</v>
      </c>
      <c r="E25" s="17"/>
    </row>
    <row r="26" spans="1:5" s="73" customFormat="1" ht="25.5">
      <c r="A26" s="74" t="s">
        <v>30</v>
      </c>
      <c r="B26" s="72" t="s">
        <v>31</v>
      </c>
      <c r="C26" s="26">
        <v>500000</v>
      </c>
      <c r="D26" s="26">
        <f>SUM(D27)</f>
        <v>400000</v>
      </c>
      <c r="E26" s="26">
        <f>SUM(C26:D26)</f>
        <v>900000</v>
      </c>
    </row>
    <row r="27" spans="1:5" s="79" customFormat="1" ht="24">
      <c r="A27" s="22"/>
      <c r="B27" s="76" t="s">
        <v>32</v>
      </c>
      <c r="C27" s="77">
        <v>500000</v>
      </c>
      <c r="D27" s="77">
        <v>400000</v>
      </c>
      <c r="E27" s="78">
        <f>SUM(C27:D27)</f>
        <v>900000</v>
      </c>
    </row>
    <row r="28" spans="1:5" s="79" customFormat="1" ht="12">
      <c r="A28" s="22"/>
      <c r="B28" s="76"/>
      <c r="C28" s="77"/>
      <c r="D28" s="77"/>
      <c r="E28" s="78"/>
    </row>
    <row r="29" spans="1:5" s="8" customFormat="1" ht="12.75">
      <c r="A29" s="52" t="s">
        <v>39</v>
      </c>
      <c r="B29" s="88" t="s">
        <v>40</v>
      </c>
      <c r="C29" s="70"/>
      <c r="D29" s="70">
        <f>SUM(D30)</f>
        <v>100000</v>
      </c>
      <c r="E29" s="17"/>
    </row>
    <row r="30" spans="1:5" s="95" customFormat="1" ht="25.5">
      <c r="A30" s="75" t="s">
        <v>30</v>
      </c>
      <c r="B30" s="72" t="s">
        <v>31</v>
      </c>
      <c r="C30" s="93"/>
      <c r="D30" s="56">
        <f>SUM(D31)</f>
        <v>100000</v>
      </c>
      <c r="E30" s="94"/>
    </row>
    <row r="31" spans="1:5" s="92" customFormat="1" ht="12">
      <c r="A31" s="89"/>
      <c r="B31" s="96" t="s">
        <v>41</v>
      </c>
      <c r="C31" s="90"/>
      <c r="D31" s="77">
        <v>100000</v>
      </c>
      <c r="E31" s="91"/>
    </row>
    <row r="32" spans="1:5" ht="12.75">
      <c r="A32" s="22"/>
      <c r="B32" s="13"/>
      <c r="C32" s="56"/>
      <c r="D32" s="56"/>
      <c r="E32" s="26"/>
    </row>
    <row r="33" spans="1:5" s="8" customFormat="1" ht="12.75">
      <c r="A33" s="52" t="s">
        <v>28</v>
      </c>
      <c r="B33" s="10" t="s">
        <v>29</v>
      </c>
      <c r="C33" s="70"/>
      <c r="D33" s="70">
        <f>SUM(D34)</f>
        <v>90000</v>
      </c>
      <c r="E33" s="17"/>
    </row>
    <row r="34" spans="1:5" s="9" customFormat="1" ht="12.75">
      <c r="A34" s="75" t="s">
        <v>8</v>
      </c>
      <c r="B34" s="71" t="s">
        <v>9</v>
      </c>
      <c r="C34" s="56">
        <v>1070000</v>
      </c>
      <c r="D34" s="56">
        <f>SUM(D35)</f>
        <v>90000</v>
      </c>
      <c r="E34" s="26">
        <f>SUM(C34:D34)</f>
        <v>1160000</v>
      </c>
    </row>
    <row r="35" spans="1:5" s="79" customFormat="1" ht="12">
      <c r="A35" s="22"/>
      <c r="B35" s="13" t="s">
        <v>33</v>
      </c>
      <c r="C35" s="77">
        <v>0</v>
      </c>
      <c r="D35" s="77">
        <v>90000</v>
      </c>
      <c r="E35" s="78"/>
    </row>
    <row r="36" spans="1:5" ht="12.75">
      <c r="A36" s="22"/>
      <c r="B36" s="13"/>
      <c r="C36" s="56"/>
      <c r="D36" s="56"/>
      <c r="E36" s="26"/>
    </row>
    <row r="37" spans="1:5" ht="12.75">
      <c r="A37" s="23"/>
      <c r="B37" s="3"/>
      <c r="C37" s="45"/>
      <c r="D37" s="46"/>
      <c r="E37" s="16">
        <f>SUM(C37:D37)</f>
        <v>0</v>
      </c>
    </row>
    <row r="38" spans="1:7" s="9" customFormat="1" ht="12.75">
      <c r="A38" s="24"/>
      <c r="B38" s="10" t="s">
        <v>3</v>
      </c>
      <c r="C38" s="17"/>
      <c r="D38" s="17">
        <f>SUM(D14+D17+D21+D25+D33+D29)</f>
        <v>780000</v>
      </c>
      <c r="E38" s="17"/>
      <c r="F38" s="25"/>
      <c r="G38" s="25"/>
    </row>
    <row r="39" spans="3:5" ht="12.75">
      <c r="C39" s="5"/>
      <c r="D39" s="5"/>
      <c r="E39" s="5"/>
    </row>
    <row r="40" ht="12.75">
      <c r="D40" s="5"/>
    </row>
    <row r="43" ht="12.75">
      <c r="D43" s="5"/>
    </row>
  </sheetData>
  <printOptions/>
  <pageMargins left="0.75" right="0.39" top="0.67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"/>
  <sheetViews>
    <sheetView tabSelected="1" workbookViewId="0" topLeftCell="A1">
      <selection activeCell="E5" sqref="E5"/>
    </sheetView>
  </sheetViews>
  <sheetFormatPr defaultColWidth="9.140625" defaultRowHeight="12.75"/>
  <cols>
    <col min="1" max="1" width="8.140625" style="0" customWidth="1"/>
    <col min="2" max="2" width="55.28125" style="0" customWidth="1"/>
    <col min="3" max="4" width="13.28125" style="0" customWidth="1"/>
    <col min="5" max="5" width="14.421875" style="0" customWidth="1"/>
  </cols>
  <sheetData>
    <row r="2" ht="12.75">
      <c r="E2" s="2" t="s">
        <v>0</v>
      </c>
    </row>
    <row r="3" ht="12.75">
      <c r="E3" s="2" t="s">
        <v>43</v>
      </c>
    </row>
    <row r="4" ht="12.75">
      <c r="E4" s="5" t="s">
        <v>44</v>
      </c>
    </row>
    <row r="5" ht="12.75">
      <c r="E5" s="5" t="s">
        <v>45</v>
      </c>
    </row>
    <row r="9" ht="12.75">
      <c r="A9" s="20" t="s">
        <v>16</v>
      </c>
    </row>
    <row r="11" ht="13.5" thickBot="1"/>
    <row r="12" spans="1:5" ht="12.75">
      <c r="A12" s="57" t="s">
        <v>1</v>
      </c>
      <c r="B12" s="58" t="s">
        <v>7</v>
      </c>
      <c r="C12" s="59" t="s">
        <v>5</v>
      </c>
      <c r="D12" s="60" t="s">
        <v>21</v>
      </c>
      <c r="E12" s="61" t="s">
        <v>6</v>
      </c>
    </row>
    <row r="13" spans="1:5" ht="12.75">
      <c r="A13" s="62"/>
      <c r="B13" s="63"/>
      <c r="C13" s="26"/>
      <c r="D13" s="16"/>
      <c r="E13" s="16"/>
    </row>
    <row r="14" spans="1:5" s="8" customFormat="1" ht="12.75">
      <c r="A14" s="64" t="s">
        <v>24</v>
      </c>
      <c r="B14" s="65" t="s">
        <v>25</v>
      </c>
      <c r="C14" s="17"/>
      <c r="D14" s="17"/>
      <c r="E14" s="17"/>
    </row>
    <row r="15" spans="1:5" ht="12.75">
      <c r="A15" s="62" t="s">
        <v>26</v>
      </c>
      <c r="B15" s="63" t="s">
        <v>27</v>
      </c>
      <c r="C15" s="26">
        <v>56000000</v>
      </c>
      <c r="D15" s="16">
        <v>400000</v>
      </c>
      <c r="E15" s="67">
        <f>SUM(C15:D15)</f>
        <v>56400000</v>
      </c>
    </row>
    <row r="16" spans="1:5" ht="12.75">
      <c r="A16" s="62"/>
      <c r="B16" s="63"/>
      <c r="C16" s="26"/>
      <c r="D16" s="16"/>
      <c r="E16" s="67"/>
    </row>
    <row r="17" spans="1:5" ht="12.75">
      <c r="A17" s="62"/>
      <c r="B17" s="63"/>
      <c r="C17" s="26"/>
      <c r="D17" s="16"/>
      <c r="E17" s="67"/>
    </row>
    <row r="18" spans="1:5" s="8" customFormat="1" ht="12.75">
      <c r="A18" s="52" t="s">
        <v>17</v>
      </c>
      <c r="B18" s="51" t="s">
        <v>19</v>
      </c>
      <c r="C18" s="66"/>
      <c r="D18" s="66"/>
      <c r="E18" s="67"/>
    </row>
    <row r="19" spans="1:5" s="9" customFormat="1" ht="12.75">
      <c r="A19" s="49" t="s">
        <v>18</v>
      </c>
      <c r="B19" s="47" t="s">
        <v>20</v>
      </c>
      <c r="C19" s="67">
        <v>5500000</v>
      </c>
      <c r="D19" s="67">
        <v>380000</v>
      </c>
      <c r="E19" s="67">
        <f>SUM(C19:D19)</f>
        <v>5880000</v>
      </c>
    </row>
    <row r="20" spans="1:5" s="50" customFormat="1" ht="11.25">
      <c r="A20" s="53"/>
      <c r="B20" s="48"/>
      <c r="C20" s="68"/>
      <c r="D20" s="68"/>
      <c r="E20" s="68"/>
    </row>
    <row r="21" spans="1:5" ht="12.75">
      <c r="A21" s="53"/>
      <c r="B21" s="48"/>
      <c r="C21" s="68"/>
      <c r="D21" s="68"/>
      <c r="E21" s="68"/>
    </row>
    <row r="22" spans="1:5" s="8" customFormat="1" ht="12.75">
      <c r="A22" s="7"/>
      <c r="B22" s="7" t="s">
        <v>12</v>
      </c>
      <c r="C22" s="69"/>
      <c r="D22" s="69">
        <f>SUM(D13:D21)</f>
        <v>780000</v>
      </c>
      <c r="E22" s="69"/>
    </row>
  </sheetData>
  <printOptions/>
  <pageMargins left="0.56" right="0.4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1" sqref="D31"/>
    </sheetView>
  </sheetViews>
  <sheetFormatPr defaultColWidth="9.140625" defaultRowHeight="12.75"/>
  <sheetData/>
  <printOptions/>
  <pageMargins left="0.75" right="0.5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Haapsalu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Elvi Puda</cp:lastModifiedBy>
  <cp:lastPrinted>2005-06-14T08:55:02Z</cp:lastPrinted>
  <dcterms:created xsi:type="dcterms:W3CDTF">2001-03-26T08:58:57Z</dcterms:created>
  <dcterms:modified xsi:type="dcterms:W3CDTF">2005-06-14T08:55:53Z</dcterms:modified>
  <cp:category/>
  <cp:version/>
  <cp:contentType/>
  <cp:contentStatus/>
</cp:coreProperties>
</file>