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10" yWindow="-225" windowWidth="11415" windowHeight="11640"/>
  </bookViews>
  <sheets>
    <sheet name="Allasutused" sheetId="7" r:id="rId1"/>
  </sheets>
  <calcPr calcId="145621"/>
</workbook>
</file>

<file path=xl/calcChain.xml><?xml version="1.0" encoding="utf-8"?>
<calcChain xmlns="http://schemas.openxmlformats.org/spreadsheetml/2006/main">
  <c r="H9" i="7" l="1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G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H173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AH173" i="7"/>
  <c r="AI173" i="7"/>
  <c r="AJ173" i="7"/>
  <c r="AK173" i="7"/>
  <c r="AL173" i="7"/>
  <c r="AM173" i="7"/>
  <c r="AN173" i="7"/>
  <c r="AO173" i="7"/>
  <c r="AP173" i="7"/>
  <c r="AQ173" i="7"/>
  <c r="AR173" i="7"/>
  <c r="G173" i="7"/>
  <c r="G49" i="7"/>
  <c r="AR171" i="7" l="1"/>
  <c r="AP171" i="7"/>
  <c r="AN171" i="7"/>
  <c r="AL171" i="7"/>
  <c r="AJ171" i="7"/>
  <c r="AH171" i="7"/>
  <c r="AF171" i="7"/>
  <c r="AD171" i="7"/>
  <c r="AB171" i="7"/>
  <c r="Z171" i="7"/>
  <c r="X171" i="7"/>
  <c r="V171" i="7"/>
  <c r="T171" i="7"/>
  <c r="R171" i="7"/>
  <c r="P171" i="7"/>
  <c r="N171" i="7"/>
  <c r="L171" i="7"/>
  <c r="J171" i="7"/>
  <c r="H171" i="7"/>
  <c r="G171" i="7"/>
  <c r="AQ171" i="7"/>
  <c r="AO171" i="7"/>
  <c r="AM171" i="7"/>
  <c r="AK171" i="7"/>
  <c r="AI171" i="7"/>
  <c r="AG171" i="7"/>
  <c r="AE171" i="7"/>
  <c r="AC171" i="7"/>
  <c r="AA171" i="7"/>
  <c r="Y171" i="7"/>
  <c r="W171" i="7"/>
  <c r="U171" i="7"/>
  <c r="S171" i="7"/>
  <c r="Q171" i="7"/>
  <c r="O171" i="7"/>
  <c r="M171" i="7"/>
  <c r="K171" i="7"/>
  <c r="I171" i="7"/>
</calcChain>
</file>

<file path=xl/sharedStrings.xml><?xml version="1.0" encoding="utf-8"?>
<sst xmlns="http://schemas.openxmlformats.org/spreadsheetml/2006/main" count="236" uniqueCount="186">
  <si>
    <t>Tunnus</t>
  </si>
  <si>
    <t>Kirje nimetus</t>
  </si>
  <si>
    <t>PÕHITEGEVUSE TULUD KOKKU</t>
  </si>
  <si>
    <t>Tulud kaupade ja teenuste müügist</t>
  </si>
  <si>
    <t>Saadavad toetused tegevuskuludeks</t>
  </si>
  <si>
    <t>PÕHITEGEVUSE KULUD KOKKU</t>
  </si>
  <si>
    <t>Antavad toetused tegevuskuludeks</t>
  </si>
  <si>
    <t>Mittesihtotstarbelised toetused</t>
  </si>
  <si>
    <t>Muud tegevuskulud</t>
  </si>
  <si>
    <t>Personalikulud</t>
  </si>
  <si>
    <t>Majandamiskulud</t>
  </si>
  <si>
    <t>Muud kulud</t>
  </si>
  <si>
    <t>PÕHITEGEVUSE TULEM</t>
  </si>
  <si>
    <t>Lasteaed Tõruke</t>
  </si>
  <si>
    <t>Lasteaed Vikerkaar</t>
  </si>
  <si>
    <t>Lasteaed Pääsupesa</t>
  </si>
  <si>
    <t>Lasteaed Päikesejänku</t>
  </si>
  <si>
    <t>Lasteaed Tareke</t>
  </si>
  <si>
    <t>Haapsalu Linna Algkool</t>
  </si>
  <si>
    <t>Haapsalu Nikolai Kool</t>
  </si>
  <si>
    <t>Haapsalu Gümnaasium</t>
  </si>
  <si>
    <t>Haapsalu Wiedemanni Gümnaasium</t>
  </si>
  <si>
    <t>Haapsalu Täiskasvanute Gümnaasium</t>
  </si>
  <si>
    <t>Haapsalu Muusikakool</t>
  </si>
  <si>
    <t>Haapsalu Kunstikool</t>
  </si>
  <si>
    <t>Haapsalu Kultuurikeskus</t>
  </si>
  <si>
    <t>Läänemaa Spordikool</t>
  </si>
  <si>
    <t>Haapsalu Noorte Huvikeskus</t>
  </si>
  <si>
    <t>Haapsalu Sotsiaalmaja</t>
  </si>
  <si>
    <t>Lääne Maakonna Keskraamatukogu</t>
  </si>
  <si>
    <t>Raudteemuuseum</t>
  </si>
  <si>
    <t>Haapsalu Linnavalitsus</t>
  </si>
  <si>
    <t>2012 Eelarve</t>
  </si>
  <si>
    <t>Laekumised  majandustegevusest</t>
  </si>
  <si>
    <t>Haridusasutuste majandustegevus</t>
  </si>
  <si>
    <t>Õppemaks</t>
  </si>
  <si>
    <t>Muud</t>
  </si>
  <si>
    <t>Toiduraha õpilastelt koolilõuna 10-12 kl</t>
  </si>
  <si>
    <t>Toiduraha õpilastelt koolilõuna 1-9 kl</t>
  </si>
  <si>
    <t>Toiduraha lasteaia laste vanematelt</t>
  </si>
  <si>
    <t>Kultuuri ja kunstiasutuste majandustegevus</t>
  </si>
  <si>
    <t>Toitlustamine</t>
  </si>
  <si>
    <t>Piletimüük</t>
  </si>
  <si>
    <t>Kultuuriline teenindamine</t>
  </si>
  <si>
    <t>Reklaamide müük</t>
  </si>
  <si>
    <t>Muud tasulised teenused</t>
  </si>
  <si>
    <t>Spordi ja puhkeasutuste majandustegevus</t>
  </si>
  <si>
    <t>Sotsiaalasutuste majandustegevus</t>
  </si>
  <si>
    <t>Turvakodu majutus</t>
  </si>
  <si>
    <t>Transporditeenus</t>
  </si>
  <si>
    <t>Muud tasulised sotsiaalteenused</t>
  </si>
  <si>
    <t>Üüri ja renditulu</t>
  </si>
  <si>
    <t>Üüritulu</t>
  </si>
  <si>
    <t>Edasiantav kommunaalkulu</t>
  </si>
  <si>
    <t>Sihtotstarbelised toetused jooksvateks kuludeks</t>
  </si>
  <si>
    <t>Toetused riigiasutustelt</t>
  </si>
  <si>
    <t>sh. personalikuludeks</t>
  </si>
  <si>
    <t>sh. majandamiskuludeks</t>
  </si>
  <si>
    <t>Transpordivahendi müügitulu</t>
  </si>
  <si>
    <t>Kindlustushüvitis</t>
  </si>
  <si>
    <t>Tagastatud käibemaks</t>
  </si>
  <si>
    <t xml:space="preserve">Sh. Riiklikult finantseeritavad </t>
  </si>
  <si>
    <t>Sh. Omavalitsuse finantseeritavad</t>
  </si>
  <si>
    <t>Administreerimiskulud</t>
  </si>
  <si>
    <t>Bürootarbed</t>
  </si>
  <si>
    <t>Trükised</t>
  </si>
  <si>
    <t>Paljundusteenused</t>
  </si>
  <si>
    <t>Tõlketeenus</t>
  </si>
  <si>
    <t>Sideteenused</t>
  </si>
  <si>
    <t>Postiteenused</t>
  </si>
  <si>
    <t>Pangateenused</t>
  </si>
  <si>
    <t>Maj.vedude teenused</t>
  </si>
  <si>
    <t>Esindus-,vastuvõtukulud</t>
  </si>
  <si>
    <t>Kingitused ja auhinnad</t>
  </si>
  <si>
    <t>Juriidilised teenused</t>
  </si>
  <si>
    <t>Audiitorteenus</t>
  </si>
  <si>
    <t>Personaliteenused</t>
  </si>
  <si>
    <t>Infoteenused</t>
  </si>
  <si>
    <t>Muud administreerivad kulud</t>
  </si>
  <si>
    <t>Lähetuskulud</t>
  </si>
  <si>
    <t>Majut.kulud</t>
  </si>
  <si>
    <t>Sõidukulud</t>
  </si>
  <si>
    <t>Kindlustus</t>
  </si>
  <si>
    <t>Päevarahad</t>
  </si>
  <si>
    <t>Rent</t>
  </si>
  <si>
    <t>Muu kulu</t>
  </si>
  <si>
    <t xml:space="preserve">Koolituskulud  </t>
  </si>
  <si>
    <t xml:space="preserve">Koolituskursuste tasu    </t>
  </si>
  <si>
    <t xml:space="preserve">Koolituskursuste tasu KOOLID (Riiklik )   </t>
  </si>
  <si>
    <t xml:space="preserve">Koolituskursuste tasu Lasteaiad (Riiklik )   </t>
  </si>
  <si>
    <t>Koolitusruumide ja -inventari rent</t>
  </si>
  <si>
    <t>Kinnistute, hoonete ja ruumide majandamiskulud</t>
  </si>
  <si>
    <t>Küte ja soojusenergia</t>
  </si>
  <si>
    <t>Elekter</t>
  </si>
  <si>
    <t>Vesi ja kanalisatsioon</t>
  </si>
  <si>
    <t>Edasiantav küte</t>
  </si>
  <si>
    <t>Edasiantav elekter</t>
  </si>
  <si>
    <t>Edasiantav vesi</t>
  </si>
  <si>
    <t>Edasiantav korrashoiuteenus</t>
  </si>
  <si>
    <t>Korrash.ja rem.materjalid</t>
  </si>
  <si>
    <t>Korrashoiuteenused</t>
  </si>
  <si>
    <t>Valveteenused</t>
  </si>
  <si>
    <t>Remont</t>
  </si>
  <si>
    <t>Kindlustusmaksed</t>
  </si>
  <si>
    <t>Sõidukite ülalpidamise kulud, v.a kaitseotstarbelised kulud</t>
  </si>
  <si>
    <t>Kütus</t>
  </si>
  <si>
    <t>Korrashoiu tarvikud</t>
  </si>
  <si>
    <t>Remont,hooldus</t>
  </si>
  <si>
    <t>Rent,s.h.isikliku sõiduauto hüvitis</t>
  </si>
  <si>
    <t>Muud sõidukite ülalpidamise kulud</t>
  </si>
  <si>
    <t>Info- ja kommunikatsioonitehnoloogia kulud</t>
  </si>
  <si>
    <t>Infotehn.riistvara ja tarvikud</t>
  </si>
  <si>
    <t>Kommun.tehnol.riistvara</t>
  </si>
  <si>
    <t>Tarkvara</t>
  </si>
  <si>
    <t>Remondi,hooldusteenused</t>
  </si>
  <si>
    <t>Infotehnoloogia rent</t>
  </si>
  <si>
    <t>Info-ja komminikats.</t>
  </si>
  <si>
    <t>Inventari kulud, v.a IT- ja kaitseotstarbelised kulud</t>
  </si>
  <si>
    <t>Inventar ja selle tarvikud</t>
  </si>
  <si>
    <t>Muud inventari majandamiskulud</t>
  </si>
  <si>
    <t>Toiduained ja toitlustusteenused</t>
  </si>
  <si>
    <t>Toitlustamine sotsiaalmaja kassast</t>
  </si>
  <si>
    <t>Toiduraha lasteaia lapsevanemad</t>
  </si>
  <si>
    <t>Toiduraha koolilõuna 1-9 kl riiklikud vahendid</t>
  </si>
  <si>
    <t>Toiduraha koolilõuna 10-12 kl lapsevanemad</t>
  </si>
  <si>
    <t>Toiduraha koolilõuna 1-9 kl lapsevanemad</t>
  </si>
  <si>
    <t>Toiduraha koolilõuna linna vahenditest</t>
  </si>
  <si>
    <t>Toiduraha pikapäeva rühmad linna osalus</t>
  </si>
  <si>
    <t>Kokkade palk, mis kajastub personalikulus</t>
  </si>
  <si>
    <t>Meditsiinikulud ja hügieenitarbed</t>
  </si>
  <si>
    <t>Meditsiini-ja hügieenitarbed</t>
  </si>
  <si>
    <t>Tervishoiuteenused</t>
  </si>
  <si>
    <t>Teavikute ja kunstiesemete kulu</t>
  </si>
  <si>
    <t>Teavikud ja kunstiesemed</t>
  </si>
  <si>
    <t>Teavikud ja kunstiesemed (Riiklikud)</t>
  </si>
  <si>
    <t>Museaalide remont</t>
  </si>
  <si>
    <t>Muud teavikute ja kunstiesemete kulud</t>
  </si>
  <si>
    <t>Õppevahendite kulud</t>
  </si>
  <si>
    <t>Õpikud</t>
  </si>
  <si>
    <t>Tööraamatud- ja vihikud (Riiklik)</t>
  </si>
  <si>
    <t>Muud õppevahendid</t>
  </si>
  <si>
    <t>Koolitusteenused</t>
  </si>
  <si>
    <t>Õppetransport,muud õppevahendite ja koolituse kulud</t>
  </si>
  <si>
    <t>Kommunikatsiooni-, kultuuri-ja vaba aja sisustamise kulud</t>
  </si>
  <si>
    <t>Materjalikulu</t>
  </si>
  <si>
    <t>Autoritasud</t>
  </si>
  <si>
    <t>Üritused näitused</t>
  </si>
  <si>
    <t>Heino Noore stipendiumifond</t>
  </si>
  <si>
    <t>Etendused kontserdid</t>
  </si>
  <si>
    <t>Hankekulud</t>
  </si>
  <si>
    <t>Tootmis-tehnilised ja salvest.</t>
  </si>
  <si>
    <t>Reklaamikulud</t>
  </si>
  <si>
    <t>Mitmesugused majanduskulud</t>
  </si>
  <si>
    <t>Spordikulud</t>
  </si>
  <si>
    <t>Muud mitmesugused majanduskulud</t>
  </si>
  <si>
    <t>Tasumisele kuuluv käibemaks</t>
  </si>
  <si>
    <t>MUUD KULUD</t>
  </si>
  <si>
    <t>Maksu-, riigilõivu- ja trahvikulud</t>
  </si>
  <si>
    <t>Riigilõiv</t>
  </si>
  <si>
    <t>Maksuvõla intress</t>
  </si>
  <si>
    <t>Kahjutasud,viivised</t>
  </si>
  <si>
    <t>Materjaalsete varade soetamine ja renoveerimine</t>
  </si>
  <si>
    <t>sh. Allasutuste arvetelt maksmiseks üle kantavad investeeringus</t>
  </si>
  <si>
    <t>sh. Linna muudelt arvetelt maksmiseks üle kantavad investeeringud</t>
  </si>
  <si>
    <t>Rajatiste ja hoonete soetamine ja renoveerimine</t>
  </si>
  <si>
    <t>Remont 1</t>
  </si>
  <si>
    <t>Inventari soetamine</t>
  </si>
  <si>
    <t>Inventar</t>
  </si>
  <si>
    <t>Projektid valitsussektori toetustest</t>
  </si>
  <si>
    <t>Koolipiim</t>
  </si>
  <si>
    <t>Toitlustamine kultuurimaja</t>
  </si>
  <si>
    <t>Muud residendid ja mitteresidendid</t>
  </si>
  <si>
    <t>2013 Eelarve</t>
  </si>
  <si>
    <t>INVESTEERIMISTEGEVUS</t>
  </si>
  <si>
    <t>Mittesihtotstarbeline toetus  KOV-le</t>
  </si>
  <si>
    <t>Kulutuste finantseerimine linna eelarvelistest vahenditest</t>
  </si>
  <si>
    <t>Siirded eelarvest kulude katteks (sisaldab kapitalirenti ja intresse)</t>
  </si>
  <si>
    <t>Muud tegevustulud</t>
  </si>
  <si>
    <t>Eelmisest aastast üle kantud kasutamata jääk</t>
  </si>
  <si>
    <t>Muu finants-ja maj.kulu</t>
  </si>
  <si>
    <t>Muud finantskulud</t>
  </si>
  <si>
    <t>MUUTUS KASSAJÄÄGIS (- vähenemine/+ suurenemine)</t>
  </si>
  <si>
    <t>Haapsalu linna 2013. aasta allasutuste alaeelarved</t>
  </si>
  <si>
    <t>KINNITATUD</t>
  </si>
  <si>
    <t>Lisa 2</t>
  </si>
  <si>
    <t>12.02.2013 korraldusega nr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</si>
</sst>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#,##0.0"/>
    <numFmt numFmtId="165" formatCode="_-* #,##0.0\ _k_r_-;\-* #,##0.0\ _k_r_-;_-* &quot;-&quot;??\ _k_r_-;_-@_-"/>
  </numFmts>
  <fonts count="1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b/>
      <sz val="8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70">
    <xf numFmtId="0" fontId="0" fillId="0" borderId="0" xfId="0"/>
    <xf numFmtId="0" fontId="4" fillId="0" borderId="0" xfId="0" applyFont="1"/>
    <xf numFmtId="0" fontId="10" fillId="0" borderId="0" xfId="0" applyFont="1"/>
    <xf numFmtId="0" fontId="9" fillId="0" borderId="0" xfId="0" applyFont="1"/>
    <xf numFmtId="165" fontId="2" fillId="0" borderId="0" xfId="4" applyNumberFormat="1" applyFont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165" fontId="2" fillId="0" borderId="0" xfId="4" applyNumberFormat="1" applyFont="1" applyFill="1" applyAlignment="1">
      <alignment horizontal="right"/>
    </xf>
    <xf numFmtId="0" fontId="2" fillId="0" borderId="0" xfId="0" applyFont="1"/>
    <xf numFmtId="4" fontId="2" fillId="0" borderId="0" xfId="0" applyNumberFormat="1" applyFont="1"/>
    <xf numFmtId="4" fontId="2" fillId="0" borderId="0" xfId="3" applyNumberFormat="1" applyFont="1" applyFill="1" applyBorder="1"/>
    <xf numFmtId="0" fontId="2" fillId="0" borderId="0" xfId="0" applyFont="1" applyBorder="1"/>
    <xf numFmtId="0" fontId="2" fillId="0" borderId="0" xfId="0" applyFont="1" applyFill="1"/>
    <xf numFmtId="4" fontId="12" fillId="7" borderId="7" xfId="2" applyNumberFormat="1" applyFont="1" applyFill="1" applyBorder="1" applyAlignment="1" applyProtection="1">
      <alignment horizontal="center" wrapText="1"/>
      <protection locked="0"/>
    </xf>
    <xf numFmtId="4" fontId="12" fillId="6" borderId="7" xfId="2" applyNumberFormat="1" applyFont="1" applyFill="1" applyBorder="1" applyAlignment="1" applyProtection="1">
      <alignment horizontal="center" wrapText="1"/>
      <protection locked="0"/>
    </xf>
    <xf numFmtId="4" fontId="12" fillId="0" borderId="0" xfId="3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3" borderId="0" xfId="0" applyFont="1" applyFill="1"/>
    <xf numFmtId="4" fontId="13" fillId="0" borderId="2" xfId="2" applyNumberFormat="1" applyFont="1" applyFill="1" applyBorder="1" applyProtection="1">
      <protection locked="0"/>
    </xf>
    <xf numFmtId="4" fontId="13" fillId="0" borderId="3" xfId="2" applyNumberFormat="1" applyFont="1" applyFill="1" applyBorder="1" applyProtection="1">
      <protection locked="0"/>
    </xf>
    <xf numFmtId="4" fontId="5" fillId="0" borderId="2" xfId="2" applyNumberFormat="1" applyFont="1" applyFill="1" applyBorder="1" applyProtection="1">
      <protection locked="0"/>
    </xf>
    <xf numFmtId="4" fontId="5" fillId="0" borderId="3" xfId="2" applyNumberFormat="1" applyFont="1" applyFill="1" applyBorder="1" applyProtection="1">
      <protection locked="0"/>
    </xf>
    <xf numFmtId="4" fontId="7" fillId="0" borderId="2" xfId="2" applyNumberFormat="1" applyFont="1" applyFill="1" applyBorder="1" applyProtection="1">
      <protection locked="0"/>
    </xf>
    <xf numFmtId="4" fontId="7" fillId="0" borderId="3" xfId="2" applyNumberFormat="1" applyFont="1" applyFill="1" applyBorder="1" applyProtection="1">
      <protection locked="0"/>
    </xf>
    <xf numFmtId="4" fontId="6" fillId="0" borderId="2" xfId="2" applyNumberFormat="1" applyFont="1" applyFill="1" applyBorder="1" applyProtection="1">
      <protection locked="0"/>
    </xf>
    <xf numFmtId="4" fontId="6" fillId="0" borderId="3" xfId="2" applyNumberFormat="1" applyFont="1" applyFill="1" applyBorder="1" applyProtection="1">
      <protection locked="0"/>
    </xf>
    <xf numFmtId="4" fontId="5" fillId="0" borderId="11" xfId="2" applyNumberFormat="1" applyFont="1" applyFill="1" applyBorder="1" applyProtection="1">
      <protection locked="0"/>
    </xf>
    <xf numFmtId="4" fontId="5" fillId="0" borderId="13" xfId="2" applyNumberFormat="1" applyFont="1" applyFill="1" applyBorder="1" applyProtection="1">
      <protection locked="0"/>
    </xf>
    <xf numFmtId="4" fontId="5" fillId="0" borderId="0" xfId="2" applyNumberFormat="1" applyFont="1" applyFill="1" applyBorder="1" applyProtection="1">
      <protection locked="0"/>
    </xf>
    <xf numFmtId="4" fontId="6" fillId="0" borderId="0" xfId="2" applyNumberFormat="1" applyFont="1" applyFill="1" applyBorder="1" applyProtection="1">
      <protection locked="0"/>
    </xf>
    <xf numFmtId="0" fontId="9" fillId="0" borderId="0" xfId="0" applyFont="1" applyBorder="1"/>
    <xf numFmtId="0" fontId="9" fillId="0" borderId="0" xfId="0" applyFont="1" applyFill="1" applyBorder="1"/>
    <xf numFmtId="0" fontId="14" fillId="0" borderId="0" xfId="2" applyFont="1" applyFill="1" applyBorder="1" applyAlignment="1" applyProtection="1">
      <alignment horizontal="center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4" fontId="15" fillId="0" borderId="4" xfId="2" applyNumberFormat="1" applyFont="1" applyFill="1" applyBorder="1" applyAlignment="1" applyProtection="1">
      <alignment horizontal="right" wrapText="1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left"/>
      <protection locked="0"/>
    </xf>
    <xf numFmtId="4" fontId="8" fillId="0" borderId="4" xfId="2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/>
    <xf numFmtId="4" fontId="5" fillId="0" borderId="4" xfId="2" applyNumberFormat="1" applyFont="1" applyFill="1" applyBorder="1" applyAlignment="1" applyProtection="1"/>
    <xf numFmtId="4" fontId="6" fillId="0" borderId="4" xfId="2" applyNumberFormat="1" applyFont="1" applyFill="1" applyBorder="1" applyProtection="1">
      <protection locked="0"/>
    </xf>
    <xf numFmtId="0" fontId="9" fillId="0" borderId="0" xfId="0" applyFont="1" applyFill="1"/>
    <xf numFmtId="4" fontId="5" fillId="0" borderId="4" xfId="2" applyNumberFormat="1" applyFont="1" applyFill="1" applyBorder="1" applyProtection="1">
      <protection locked="0"/>
    </xf>
    <xf numFmtId="4" fontId="5" fillId="0" borderId="0" xfId="0" applyNumberFormat="1" applyFont="1"/>
    <xf numFmtId="4" fontId="5" fillId="0" borderId="0" xfId="0" applyNumberFormat="1" applyFont="1" applyFill="1"/>
    <xf numFmtId="4" fontId="6" fillId="8" borderId="2" xfId="2" applyNumberFormat="1" applyFont="1" applyFill="1" applyBorder="1" applyProtection="1">
      <protection locked="0"/>
    </xf>
    <xf numFmtId="4" fontId="6" fillId="8" borderId="3" xfId="2" applyNumberFormat="1" applyFont="1" applyFill="1" applyBorder="1" applyProtection="1">
      <protection locked="0"/>
    </xf>
    <xf numFmtId="4" fontId="6" fillId="8" borderId="11" xfId="2" applyNumberFormat="1" applyFont="1" applyFill="1" applyBorder="1" applyProtection="1">
      <protection locked="0"/>
    </xf>
    <xf numFmtId="4" fontId="6" fillId="8" borderId="13" xfId="2" applyNumberFormat="1" applyFont="1" applyFill="1" applyBorder="1" applyProtection="1">
      <protection locked="0"/>
    </xf>
    <xf numFmtId="0" fontId="2" fillId="0" borderId="0" xfId="1" applyFont="1" applyAlignment="1">
      <alignment horizontal="right"/>
    </xf>
    <xf numFmtId="4" fontId="5" fillId="0" borderId="12" xfId="2" applyNumberFormat="1" applyFont="1" applyFill="1" applyBorder="1" applyProtection="1">
      <protection locked="0"/>
    </xf>
    <xf numFmtId="4" fontId="6" fillId="8" borderId="0" xfId="2" applyNumberFormat="1" applyFont="1" applyFill="1" applyBorder="1" applyProtection="1">
      <protection locked="0"/>
    </xf>
    <xf numFmtId="4" fontId="6" fillId="8" borderId="12" xfId="2" applyNumberFormat="1" applyFont="1" applyFill="1" applyBorder="1" applyProtection="1">
      <protection locked="0"/>
    </xf>
    <xf numFmtId="0" fontId="2" fillId="0" borderId="4" xfId="0" applyFont="1" applyBorder="1"/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4" fontId="18" fillId="0" borderId="0" xfId="2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>
      <alignment wrapText="1"/>
    </xf>
    <xf numFmtId="4" fontId="6" fillId="5" borderId="7" xfId="2" applyNumberFormat="1" applyFont="1" applyFill="1" applyBorder="1" applyProtection="1">
      <protection locked="0"/>
    </xf>
    <xf numFmtId="4" fontId="14" fillId="4" borderId="1" xfId="2" applyNumberFormat="1" applyFont="1" applyFill="1" applyBorder="1" applyAlignment="1" applyProtection="1">
      <alignment horizontal="right" wrapText="1"/>
      <protection locked="0"/>
    </xf>
    <xf numFmtId="4" fontId="8" fillId="0" borderId="3" xfId="2" applyNumberFormat="1" applyFont="1" applyFill="1" applyBorder="1" applyAlignment="1" applyProtection="1">
      <alignment horizontal="right" wrapText="1"/>
      <protection locked="0"/>
    </xf>
    <xf numFmtId="4" fontId="6" fillId="8" borderId="5" xfId="2" applyNumberFormat="1" applyFont="1" applyFill="1" applyBorder="1" applyProtection="1">
      <protection locked="0"/>
    </xf>
    <xf numFmtId="4" fontId="6" fillId="8" borderId="7" xfId="2" applyNumberFormat="1" applyFont="1" applyFill="1" applyBorder="1" applyProtection="1">
      <protection locked="0"/>
    </xf>
    <xf numFmtId="4" fontId="6" fillId="8" borderId="6" xfId="2" applyNumberFormat="1" applyFont="1" applyFill="1" applyBorder="1" applyProtection="1">
      <protection locked="0"/>
    </xf>
    <xf numFmtId="4" fontId="6" fillId="8" borderId="1" xfId="2" applyNumberFormat="1" applyFont="1" applyFill="1" applyBorder="1" applyProtection="1">
      <protection locked="0"/>
    </xf>
    <xf numFmtId="4" fontId="6" fillId="4" borderId="7" xfId="2" applyNumberFormat="1" applyFont="1" applyFill="1" applyBorder="1" applyProtection="1">
      <protection locked="0"/>
    </xf>
    <xf numFmtId="4" fontId="6" fillId="5" borderId="7" xfId="0" applyNumberFormat="1" applyFont="1" applyFill="1" applyBorder="1"/>
    <xf numFmtId="4" fontId="6" fillId="0" borderId="0" xfId="0" applyNumberFormat="1" applyFont="1" applyFill="1"/>
    <xf numFmtId="4" fontId="6" fillId="0" borderId="7" xfId="2" applyNumberFormat="1" applyFont="1" applyFill="1" applyBorder="1" applyProtection="1">
      <protection locked="0"/>
    </xf>
    <xf numFmtId="0" fontId="12" fillId="2" borderId="5" xfId="2" applyFont="1" applyFill="1" applyBorder="1" applyAlignment="1" applyProtection="1">
      <alignment horizontal="center" wrapText="1"/>
      <protection locked="0"/>
    </xf>
    <xf numFmtId="4" fontId="6" fillId="3" borderId="7" xfId="2" applyNumberFormat="1" applyFont="1" applyFill="1" applyBorder="1" applyAlignment="1" applyProtection="1"/>
    <xf numFmtId="4" fontId="6" fillId="0" borderId="7" xfId="2" applyNumberFormat="1" applyFont="1" applyFill="1" applyBorder="1" applyAlignment="1" applyProtection="1"/>
    <xf numFmtId="4" fontId="13" fillId="0" borderId="7" xfId="2" applyNumberFormat="1" applyFont="1" applyFill="1" applyBorder="1" applyProtection="1">
      <protection locked="0"/>
    </xf>
    <xf numFmtId="4" fontId="2" fillId="0" borderId="0" xfId="0" applyNumberFormat="1" applyFont="1" applyFill="1"/>
    <xf numFmtId="4" fontId="5" fillId="0" borderId="7" xfId="2" applyNumberFormat="1" applyFont="1" applyFill="1" applyBorder="1" applyProtection="1">
      <protection locked="0"/>
    </xf>
    <xf numFmtId="4" fontId="13" fillId="5" borderId="7" xfId="2" applyNumberFormat="1" applyFont="1" applyFill="1" applyBorder="1" applyProtection="1">
      <protection locked="0"/>
    </xf>
    <xf numFmtId="0" fontId="14" fillId="0" borderId="2" xfId="2" applyFont="1" applyFill="1" applyBorder="1" applyAlignment="1">
      <alignment horizontal="left"/>
    </xf>
    <xf numFmtId="0" fontId="14" fillId="0" borderId="0" xfId="2" applyFont="1" applyFill="1" applyBorder="1"/>
    <xf numFmtId="0" fontId="14" fillId="0" borderId="4" xfId="2" applyFont="1" applyFill="1" applyBorder="1"/>
    <xf numFmtId="0" fontId="12" fillId="0" borderId="2" xfId="2" applyFont="1" applyFill="1" applyBorder="1" applyAlignment="1">
      <alignment horizontal="left"/>
    </xf>
    <xf numFmtId="0" fontId="12" fillId="0" borderId="0" xfId="2" applyFont="1" applyFill="1" applyBorder="1"/>
    <xf numFmtId="0" fontId="12" fillId="0" borderId="4" xfId="2" applyFont="1" applyFill="1" applyBorder="1"/>
    <xf numFmtId="0" fontId="12" fillId="0" borderId="0" xfId="0" applyFont="1" applyBorder="1"/>
    <xf numFmtId="0" fontId="14" fillId="0" borderId="0" xfId="0" applyFont="1" applyBorder="1"/>
    <xf numFmtId="0" fontId="12" fillId="0" borderId="11" xfId="2" applyFont="1" applyFill="1" applyBorder="1" applyAlignment="1">
      <alignment horizontal="left"/>
    </xf>
    <xf numFmtId="0" fontId="12" fillId="0" borderId="12" xfId="2" applyFont="1" applyFill="1" applyBorder="1"/>
    <xf numFmtId="0" fontId="12" fillId="0" borderId="12" xfId="0" applyFont="1" applyBorder="1"/>
    <xf numFmtId="0" fontId="12" fillId="0" borderId="14" xfId="2" applyFont="1" applyFill="1" applyBorder="1"/>
    <xf numFmtId="0" fontId="12" fillId="0" borderId="0" xfId="2" applyFont="1" applyFill="1" applyBorder="1" applyAlignment="1">
      <alignment horizontal="left"/>
    </xf>
    <xf numFmtId="0" fontId="14" fillId="8" borderId="6" xfId="2" applyFont="1" applyFill="1" applyBorder="1"/>
    <xf numFmtId="49" fontId="14" fillId="8" borderId="6" xfId="2" applyNumberFormat="1" applyFont="1" applyFill="1" applyBorder="1" applyAlignment="1">
      <alignment horizontal="left"/>
    </xf>
    <xf numFmtId="0" fontId="12" fillId="8" borderId="6" xfId="0" applyFont="1" applyFill="1" applyBorder="1"/>
    <xf numFmtId="0" fontId="12" fillId="8" borderId="6" xfId="2" applyFont="1" applyFill="1" applyBorder="1"/>
    <xf numFmtId="49" fontId="12" fillId="0" borderId="0" xfId="2" applyNumberFormat="1" applyFont="1" applyFill="1" applyBorder="1" applyAlignment="1">
      <alignment horizontal="left"/>
    </xf>
    <xf numFmtId="164" fontId="12" fillId="0" borderId="0" xfId="2" applyNumberFormat="1" applyFont="1" applyFill="1" applyBorder="1"/>
    <xf numFmtId="164" fontId="12" fillId="0" borderId="4" xfId="2" applyNumberFormat="1" applyFont="1" applyFill="1" applyBorder="1"/>
    <xf numFmtId="0" fontId="12" fillId="0" borderId="0" xfId="0" applyFont="1" applyFill="1" applyBorder="1"/>
    <xf numFmtId="49" fontId="14" fillId="0" borderId="0" xfId="2" applyNumberFormat="1" applyFont="1" applyFill="1" applyBorder="1" applyAlignment="1">
      <alignment horizontal="left"/>
    </xf>
    <xf numFmtId="4" fontId="12" fillId="0" borderId="0" xfId="2" applyNumberFormat="1" applyFont="1" applyFill="1" applyBorder="1"/>
    <xf numFmtId="0" fontId="14" fillId="8" borderId="6" xfId="0" applyFont="1" applyFill="1" applyBorder="1"/>
    <xf numFmtId="0" fontId="14" fillId="8" borderId="0" xfId="2" applyFont="1" applyFill="1" applyBorder="1" applyAlignment="1">
      <alignment horizontal="left"/>
    </xf>
    <xf numFmtId="0" fontId="12" fillId="4" borderId="0" xfId="0" applyFont="1" applyFill="1" applyBorder="1"/>
    <xf numFmtId="0" fontId="12" fillId="4" borderId="0" xfId="2" applyFont="1" applyFill="1" applyBorder="1"/>
    <xf numFmtId="0" fontId="14" fillId="8" borderId="12" xfId="2" applyFont="1" applyFill="1" applyBorder="1" applyAlignment="1">
      <alignment horizontal="left"/>
    </xf>
    <xf numFmtId="0" fontId="12" fillId="8" borderId="12" xfId="0" applyFont="1" applyFill="1" applyBorder="1"/>
    <xf numFmtId="0" fontId="12" fillId="8" borderId="12" xfId="2" applyFont="1" applyFill="1" applyBorder="1"/>
    <xf numFmtId="0" fontId="14" fillId="0" borderId="12" xfId="2" applyFont="1" applyFill="1" applyBorder="1"/>
    <xf numFmtId="4" fontId="14" fillId="5" borderId="7" xfId="2" applyNumberFormat="1" applyFont="1" applyFill="1" applyBorder="1" applyAlignment="1" applyProtection="1">
      <alignment horizontal="right" wrapText="1"/>
      <protection locked="0"/>
    </xf>
    <xf numFmtId="4" fontId="14" fillId="4" borderId="7" xfId="2" applyNumberFormat="1" applyFont="1" applyFill="1" applyBorder="1" applyAlignment="1" applyProtection="1">
      <alignment horizontal="right" wrapText="1"/>
      <protection locked="0"/>
    </xf>
    <xf numFmtId="4" fontId="6" fillId="8" borderId="7" xfId="2" applyNumberFormat="1" applyFont="1" applyFill="1" applyBorder="1" applyAlignment="1" applyProtection="1"/>
    <xf numFmtId="4" fontId="14" fillId="5" borderId="1" xfId="2" applyNumberFormat="1" applyFont="1" applyFill="1" applyBorder="1" applyAlignment="1" applyProtection="1">
      <alignment horizontal="right" wrapText="1"/>
      <protection locked="0"/>
    </xf>
    <xf numFmtId="4" fontId="6" fillId="5" borderId="1" xfId="2" applyNumberFormat="1" applyFont="1" applyFill="1" applyBorder="1" applyProtection="1">
      <protection locked="0"/>
    </xf>
    <xf numFmtId="0" fontId="14" fillId="4" borderId="5" xfId="2" applyFont="1" applyFill="1" applyBorder="1" applyAlignment="1" applyProtection="1">
      <alignment horizontal="left" wrapText="1"/>
      <protection locked="0"/>
    </xf>
    <xf numFmtId="0" fontId="14" fillId="0" borderId="2" xfId="2" applyFont="1" applyFill="1" applyBorder="1" applyAlignment="1" applyProtection="1">
      <alignment horizontal="left" wrapText="1"/>
      <protection locked="0"/>
    </xf>
    <xf numFmtId="0" fontId="14" fillId="0" borderId="4" xfId="2" applyFont="1" applyFill="1" applyBorder="1" applyAlignment="1" applyProtection="1">
      <alignment horizontal="center"/>
      <protection locked="0"/>
    </xf>
    <xf numFmtId="0" fontId="12" fillId="0" borderId="2" xfId="2" applyFont="1" applyFill="1" applyBorder="1" applyAlignment="1" applyProtection="1">
      <alignment horizontal="left" wrapText="1"/>
      <protection locked="0"/>
    </xf>
    <xf numFmtId="0" fontId="12" fillId="0" borderId="4" xfId="2" applyFont="1" applyFill="1" applyBorder="1" applyAlignment="1" applyProtection="1">
      <alignment horizontal="center"/>
      <protection locked="0"/>
    </xf>
    <xf numFmtId="0" fontId="14" fillId="8" borderId="5" xfId="2" applyFont="1" applyFill="1" applyBorder="1" applyAlignment="1">
      <alignment horizontal="left"/>
    </xf>
    <xf numFmtId="0" fontId="14" fillId="8" borderId="1" xfId="2" applyFont="1" applyFill="1" applyBorder="1"/>
    <xf numFmtId="164" fontId="12" fillId="8" borderId="1" xfId="2" applyNumberFormat="1" applyFont="1" applyFill="1" applyBorder="1"/>
    <xf numFmtId="164" fontId="14" fillId="0" borderId="4" xfId="2" applyNumberFormat="1" applyFont="1" applyFill="1" applyBorder="1"/>
    <xf numFmtId="1" fontId="12" fillId="0" borderId="2" xfId="2" applyNumberFormat="1" applyFont="1" applyFill="1" applyBorder="1" applyAlignment="1">
      <alignment horizontal="left"/>
    </xf>
    <xf numFmtId="4" fontId="12" fillId="0" borderId="0" xfId="0" applyNumberFormat="1" applyFont="1" applyBorder="1"/>
    <xf numFmtId="4" fontId="12" fillId="0" borderId="4" xfId="0" applyNumberFormat="1" applyFont="1" applyBorder="1"/>
    <xf numFmtId="164" fontId="14" fillId="8" borderId="1" xfId="2" applyNumberFormat="1" applyFont="1" applyFill="1" applyBorder="1"/>
    <xf numFmtId="0" fontId="14" fillId="8" borderId="2" xfId="2" applyFont="1" applyFill="1" applyBorder="1" applyAlignment="1">
      <alignment horizontal="left"/>
    </xf>
    <xf numFmtId="164" fontId="12" fillId="4" borderId="4" xfId="2" applyNumberFormat="1" applyFont="1" applyFill="1" applyBorder="1"/>
    <xf numFmtId="0" fontId="14" fillId="8" borderId="11" xfId="2" applyFont="1" applyFill="1" applyBorder="1" applyAlignment="1">
      <alignment horizontal="left"/>
    </xf>
    <xf numFmtId="164" fontId="12" fillId="8" borderId="14" xfId="2" applyNumberFormat="1" applyFont="1" applyFill="1" applyBorder="1"/>
    <xf numFmtId="164" fontId="12" fillId="0" borderId="14" xfId="2" applyNumberFormat="1" applyFont="1" applyFill="1" applyBorder="1"/>
    <xf numFmtId="4" fontId="15" fillId="0" borderId="3" xfId="2" applyNumberFormat="1" applyFont="1" applyFill="1" applyBorder="1" applyAlignment="1" applyProtection="1">
      <alignment horizontal="right" wrapText="1"/>
      <protection locked="0"/>
    </xf>
    <xf numFmtId="4" fontId="5" fillId="0" borderId="3" xfId="2" applyNumberFormat="1" applyFont="1" applyFill="1" applyBorder="1" applyAlignment="1" applyProtection="1"/>
    <xf numFmtId="0" fontId="14" fillId="0" borderId="8" xfId="2" applyFont="1" applyFill="1" applyBorder="1" applyAlignment="1">
      <alignment horizontal="left"/>
    </xf>
    <xf numFmtId="0" fontId="14" fillId="0" borderId="9" xfId="2" applyFont="1" applyFill="1" applyBorder="1"/>
    <xf numFmtId="0" fontId="14" fillId="0" borderId="9" xfId="0" applyFont="1" applyBorder="1"/>
    <xf numFmtId="164" fontId="14" fillId="0" borderId="10" xfId="2" applyNumberFormat="1" applyFont="1" applyFill="1" applyBorder="1"/>
    <xf numFmtId="4" fontId="5" fillId="0" borderId="1" xfId="2" applyNumberFormat="1" applyFont="1" applyFill="1" applyBorder="1" applyProtection="1">
      <protection locked="0"/>
    </xf>
    <xf numFmtId="4" fontId="2" fillId="0" borderId="0" xfId="0" applyNumberFormat="1" applyFont="1" applyFill="1" applyBorder="1"/>
    <xf numFmtId="4" fontId="5" fillId="0" borderId="14" xfId="2" applyNumberFormat="1" applyFont="1" applyFill="1" applyBorder="1" applyProtection="1">
      <protection locked="0"/>
    </xf>
    <xf numFmtId="0" fontId="10" fillId="0" borderId="0" xfId="0" applyFont="1" applyAlignment="1"/>
    <xf numFmtId="4" fontId="18" fillId="0" borderId="7" xfId="2" applyNumberFormat="1" applyFont="1" applyFill="1" applyBorder="1" applyAlignment="1" applyProtection="1">
      <alignment horizontal="center" wrapText="1"/>
      <protection locked="0"/>
    </xf>
    <xf numFmtId="0" fontId="14" fillId="0" borderId="5" xfId="2" applyFont="1" applyFill="1" applyBorder="1" applyAlignment="1">
      <alignment horizontal="left"/>
    </xf>
    <xf numFmtId="0" fontId="14" fillId="0" borderId="6" xfId="2" applyFont="1" applyFill="1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4" fontId="14" fillId="5" borderId="5" xfId="0" applyNumberFormat="1" applyFont="1" applyFill="1" applyBorder="1" applyAlignment="1">
      <alignment horizontal="center" wrapText="1"/>
    </xf>
    <xf numFmtId="4" fontId="14" fillId="5" borderId="6" xfId="0" applyNumberFormat="1" applyFont="1" applyFill="1" applyBorder="1" applyAlignment="1">
      <alignment horizontal="center" wrapText="1"/>
    </xf>
    <xf numFmtId="4" fontId="14" fillId="5" borderId="1" xfId="0" applyNumberFormat="1" applyFont="1" applyFill="1" applyBorder="1" applyAlignment="1">
      <alignment horizontal="center" wrapText="1"/>
    </xf>
    <xf numFmtId="0" fontId="14" fillId="5" borderId="5" xfId="2" applyFont="1" applyFill="1" applyBorder="1" applyAlignment="1">
      <alignment horizontal="center" wrapText="1"/>
    </xf>
    <xf numFmtId="0" fontId="14" fillId="5" borderId="6" xfId="2" applyFont="1" applyFill="1" applyBorder="1" applyAlignment="1">
      <alignment horizontal="center" wrapText="1"/>
    </xf>
    <xf numFmtId="0" fontId="14" fillId="5" borderId="1" xfId="2" applyFont="1" applyFill="1" applyBorder="1" applyAlignment="1">
      <alignment horizontal="center" wrapText="1"/>
    </xf>
    <xf numFmtId="0" fontId="12" fillId="0" borderId="5" xfId="2" applyFont="1" applyFill="1" applyBorder="1" applyAlignment="1">
      <alignment horizontal="left" wrapText="1"/>
    </xf>
    <xf numFmtId="0" fontId="12" fillId="0" borderId="6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0" fontId="12" fillId="2" borderId="6" xfId="2" applyFont="1" applyFill="1" applyBorder="1" applyAlignment="1" applyProtection="1">
      <alignment horizontal="center" wrapText="1"/>
      <protection locked="0"/>
    </xf>
    <xf numFmtId="0" fontId="12" fillId="2" borderId="1" xfId="2" applyFont="1" applyFill="1" applyBorder="1" applyAlignment="1" applyProtection="1">
      <alignment horizontal="center" wrapText="1"/>
      <protection locked="0"/>
    </xf>
    <xf numFmtId="4" fontId="17" fillId="0" borderId="8" xfId="0" applyNumberFormat="1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4" fillId="3" borderId="7" xfId="2" applyFont="1" applyFill="1" applyBorder="1" applyAlignment="1">
      <alignment horizontal="center"/>
    </xf>
    <xf numFmtId="0" fontId="14" fillId="5" borderId="8" xfId="2" applyFont="1" applyFill="1" applyBorder="1" applyAlignment="1" applyProtection="1">
      <alignment horizontal="center"/>
      <protection locked="0"/>
    </xf>
    <xf numFmtId="0" fontId="14" fillId="5" borderId="9" xfId="2" applyFont="1" applyFill="1" applyBorder="1" applyAlignment="1" applyProtection="1">
      <alignment horizontal="center"/>
      <protection locked="0"/>
    </xf>
    <xf numFmtId="0" fontId="14" fillId="5" borderId="10" xfId="2" applyFont="1" applyFill="1" applyBorder="1" applyAlignment="1" applyProtection="1">
      <alignment horizontal="center"/>
      <protection locked="0"/>
    </xf>
    <xf numFmtId="0" fontId="14" fillId="4" borderId="6" xfId="2" applyFont="1" applyFill="1" applyBorder="1" applyAlignment="1" applyProtection="1">
      <alignment horizontal="left"/>
      <protection locked="0"/>
    </xf>
    <xf numFmtId="0" fontId="14" fillId="4" borderId="1" xfId="2" applyFont="1" applyFill="1" applyBorder="1" applyAlignment="1" applyProtection="1">
      <alignment horizontal="left"/>
      <protection locked="0"/>
    </xf>
    <xf numFmtId="0" fontId="14" fillId="5" borderId="5" xfId="2" applyFont="1" applyFill="1" applyBorder="1" applyAlignment="1">
      <alignment horizontal="center"/>
    </xf>
    <xf numFmtId="0" fontId="14" fillId="5" borderId="6" xfId="2" applyFont="1" applyFill="1" applyBorder="1" applyAlignment="1">
      <alignment horizontal="center"/>
    </xf>
    <xf numFmtId="0" fontId="14" fillId="5" borderId="1" xfId="2" applyFont="1" applyFill="1" applyBorder="1" applyAlignment="1">
      <alignment horizontal="center"/>
    </xf>
    <xf numFmtId="0" fontId="14" fillId="5" borderId="5" xfId="2" applyFont="1" applyFill="1" applyBorder="1" applyAlignment="1" applyProtection="1">
      <alignment horizontal="center"/>
      <protection locked="0"/>
    </xf>
    <xf numFmtId="0" fontId="14" fillId="5" borderId="6" xfId="2" applyFont="1" applyFill="1" applyBorder="1" applyAlignment="1" applyProtection="1">
      <alignment horizontal="center"/>
      <protection locked="0"/>
    </xf>
    <xf numFmtId="0" fontId="14" fillId="5" borderId="1" xfId="2" applyFont="1" applyFill="1" applyBorder="1" applyAlignment="1" applyProtection="1">
      <alignment horizontal="center"/>
      <protection locked="0"/>
    </xf>
  </cellXfs>
  <cellStyles count="8">
    <cellStyle name="Excel Built-in Normal" xfId="7"/>
    <cellStyle name="Koma" xfId="4" builtinId="3"/>
    <cellStyle name="Normaallaad" xfId="0" builtinId="0"/>
    <cellStyle name="Normaallaad 2" xfId="5"/>
    <cellStyle name="Normal 2" xfId="1"/>
    <cellStyle name="Normal_Sheet1" xfId="2"/>
    <cellStyle name="Protsent" xfId="3" builtinId="5"/>
    <cellStyle name="Protsent 2" xfId="6"/>
  </cellStyles>
  <dxfs count="0"/>
  <tableStyles count="0" defaultTableStyle="TableStyleMedium9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86"/>
  <sheetViews>
    <sheetView tabSelected="1" workbookViewId="0">
      <pane xSplit="6" ySplit="8" topLeftCell="G163" activePane="bottomRight" state="frozen"/>
      <selection pane="topRight" activeCell="G1" sqref="G1"/>
      <selection pane="bottomLeft" activeCell="A6" sqref="A6"/>
      <selection pane="bottomRight" activeCell="P4" sqref="P4"/>
    </sheetView>
  </sheetViews>
  <sheetFormatPr defaultColWidth="8.85546875" defaultRowHeight="12.75" x14ac:dyDescent="0.2"/>
  <cols>
    <col min="1" max="1" width="7" style="7" customWidth="1"/>
    <col min="2" max="2" width="1.140625" style="7" customWidth="1"/>
    <col min="3" max="3" width="4" style="7" customWidth="1"/>
    <col min="4" max="4" width="10.28515625" style="7" customWidth="1"/>
    <col min="5" max="5" width="1.42578125" style="7" customWidth="1"/>
    <col min="6" max="6" width="15.140625" style="7" customWidth="1"/>
    <col min="7" max="44" width="10.5703125" style="7" customWidth="1"/>
    <col min="45" max="45" width="10.85546875" style="9" customWidth="1"/>
    <col min="46" max="46" width="12.5703125" style="11" customWidth="1"/>
    <col min="47" max="16384" width="8.85546875" style="11"/>
  </cols>
  <sheetData>
    <row r="1" spans="1:107" ht="13.5" customHeight="1" x14ac:dyDescent="0.2">
      <c r="P1" s="49" t="s">
        <v>184</v>
      </c>
      <c r="AD1" s="49"/>
    </row>
    <row r="2" spans="1:107" ht="13.5" customHeight="1" x14ac:dyDescent="0.2">
      <c r="P2" s="49" t="s">
        <v>183</v>
      </c>
      <c r="AD2" s="49"/>
    </row>
    <row r="3" spans="1:107" ht="13.5" customHeight="1" x14ac:dyDescent="0.2">
      <c r="P3" s="49" t="s">
        <v>31</v>
      </c>
      <c r="AD3" s="49"/>
    </row>
    <row r="4" spans="1:107" s="4" customFormat="1" ht="13.5" customHeight="1" x14ac:dyDescent="0.2">
      <c r="P4" s="49" t="s">
        <v>185</v>
      </c>
      <c r="AD4" s="49"/>
      <c r="AS4" s="5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</row>
    <row r="5" spans="1:107" ht="16.5" customHeight="1" x14ac:dyDescent="0.3">
      <c r="A5" s="139" t="s">
        <v>182</v>
      </c>
      <c r="B5" s="139"/>
      <c r="C5" s="139"/>
      <c r="D5" s="139"/>
      <c r="E5" s="139"/>
      <c r="F5" s="139"/>
      <c r="G5" s="139"/>
      <c r="O5" s="8"/>
      <c r="P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107" ht="16.5" customHeight="1" x14ac:dyDescent="0.3">
      <c r="A6" s="2"/>
      <c r="B6" s="1"/>
      <c r="C6" s="1"/>
      <c r="D6" s="1"/>
      <c r="E6" s="1"/>
      <c r="F6" s="1"/>
      <c r="O6" s="8"/>
      <c r="P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107" s="54" customFormat="1" ht="48.75" customHeight="1" x14ac:dyDescent="0.25">
      <c r="A7" s="155"/>
      <c r="B7" s="156"/>
      <c r="C7" s="156"/>
      <c r="D7" s="156"/>
      <c r="E7" s="156"/>
      <c r="F7" s="157"/>
      <c r="G7" s="140" t="s">
        <v>31</v>
      </c>
      <c r="H7" s="140"/>
      <c r="I7" s="140" t="s">
        <v>26</v>
      </c>
      <c r="J7" s="140"/>
      <c r="K7" s="140" t="s">
        <v>23</v>
      </c>
      <c r="L7" s="140"/>
      <c r="M7" s="140" t="s">
        <v>24</v>
      </c>
      <c r="N7" s="140"/>
      <c r="O7" s="140" t="s">
        <v>27</v>
      </c>
      <c r="P7" s="140"/>
      <c r="Q7" s="140" t="s">
        <v>29</v>
      </c>
      <c r="R7" s="140"/>
      <c r="S7" s="140" t="s">
        <v>25</v>
      </c>
      <c r="T7" s="140"/>
      <c r="U7" s="140" t="s">
        <v>30</v>
      </c>
      <c r="V7" s="140"/>
      <c r="W7" s="140" t="s">
        <v>13</v>
      </c>
      <c r="X7" s="140"/>
      <c r="Y7" s="140" t="s">
        <v>14</v>
      </c>
      <c r="Z7" s="140"/>
      <c r="AA7" s="140" t="s">
        <v>15</v>
      </c>
      <c r="AB7" s="140"/>
      <c r="AC7" s="140" t="s">
        <v>16</v>
      </c>
      <c r="AD7" s="140"/>
      <c r="AE7" s="140" t="s">
        <v>17</v>
      </c>
      <c r="AF7" s="140"/>
      <c r="AG7" s="140" t="s">
        <v>18</v>
      </c>
      <c r="AH7" s="140"/>
      <c r="AI7" s="140" t="s">
        <v>20</v>
      </c>
      <c r="AJ7" s="140"/>
      <c r="AK7" s="140" t="s">
        <v>21</v>
      </c>
      <c r="AL7" s="140"/>
      <c r="AM7" s="140" t="s">
        <v>19</v>
      </c>
      <c r="AN7" s="140"/>
      <c r="AO7" s="140" t="s">
        <v>22</v>
      </c>
      <c r="AP7" s="140"/>
      <c r="AQ7" s="140" t="s">
        <v>28</v>
      </c>
      <c r="AR7" s="140"/>
      <c r="AS7" s="56"/>
      <c r="AT7" s="57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</row>
    <row r="8" spans="1:107" s="15" customFormat="1" ht="38.25" customHeight="1" x14ac:dyDescent="0.2">
      <c r="A8" s="69" t="s">
        <v>0</v>
      </c>
      <c r="B8" s="153" t="s">
        <v>1</v>
      </c>
      <c r="C8" s="153"/>
      <c r="D8" s="153"/>
      <c r="E8" s="153"/>
      <c r="F8" s="154"/>
      <c r="G8" s="12" t="s">
        <v>32</v>
      </c>
      <c r="H8" s="13" t="s">
        <v>172</v>
      </c>
      <c r="I8" s="12" t="s">
        <v>32</v>
      </c>
      <c r="J8" s="13" t="s">
        <v>172</v>
      </c>
      <c r="K8" s="12" t="s">
        <v>32</v>
      </c>
      <c r="L8" s="13" t="s">
        <v>172</v>
      </c>
      <c r="M8" s="12" t="s">
        <v>32</v>
      </c>
      <c r="N8" s="13" t="s">
        <v>172</v>
      </c>
      <c r="O8" s="12" t="s">
        <v>32</v>
      </c>
      <c r="P8" s="13" t="s">
        <v>172</v>
      </c>
      <c r="Q8" s="12" t="s">
        <v>32</v>
      </c>
      <c r="R8" s="13" t="s">
        <v>172</v>
      </c>
      <c r="S8" s="12" t="s">
        <v>32</v>
      </c>
      <c r="T8" s="13" t="s">
        <v>172</v>
      </c>
      <c r="U8" s="12" t="s">
        <v>32</v>
      </c>
      <c r="V8" s="13" t="s">
        <v>172</v>
      </c>
      <c r="W8" s="12" t="s">
        <v>32</v>
      </c>
      <c r="X8" s="13" t="s">
        <v>172</v>
      </c>
      <c r="Y8" s="12" t="s">
        <v>32</v>
      </c>
      <c r="Z8" s="13" t="s">
        <v>172</v>
      </c>
      <c r="AA8" s="12" t="s">
        <v>32</v>
      </c>
      <c r="AB8" s="13" t="s">
        <v>172</v>
      </c>
      <c r="AC8" s="12" t="s">
        <v>32</v>
      </c>
      <c r="AD8" s="13" t="s">
        <v>172</v>
      </c>
      <c r="AE8" s="12" t="s">
        <v>32</v>
      </c>
      <c r="AF8" s="13" t="s">
        <v>172</v>
      </c>
      <c r="AG8" s="12" t="s">
        <v>32</v>
      </c>
      <c r="AH8" s="13" t="s">
        <v>172</v>
      </c>
      <c r="AI8" s="12" t="s">
        <v>32</v>
      </c>
      <c r="AJ8" s="13" t="s">
        <v>172</v>
      </c>
      <c r="AK8" s="12" t="s">
        <v>32</v>
      </c>
      <c r="AL8" s="13" t="s">
        <v>172</v>
      </c>
      <c r="AM8" s="12" t="s">
        <v>32</v>
      </c>
      <c r="AN8" s="13" t="s">
        <v>172</v>
      </c>
      <c r="AO8" s="12" t="s">
        <v>32</v>
      </c>
      <c r="AP8" s="13" t="s">
        <v>172</v>
      </c>
      <c r="AQ8" s="12" t="s">
        <v>32</v>
      </c>
      <c r="AR8" s="13" t="s">
        <v>172</v>
      </c>
      <c r="AS8" s="1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</row>
    <row r="9" spans="1:107" s="17" customFormat="1" x14ac:dyDescent="0.2">
      <c r="A9" s="158" t="s">
        <v>2</v>
      </c>
      <c r="B9" s="158"/>
      <c r="C9" s="158"/>
      <c r="D9" s="158"/>
      <c r="E9" s="158"/>
      <c r="F9" s="158"/>
      <c r="G9" s="70">
        <f t="shared" ref="G9:AR9" si="0">G10+G35+G43</f>
        <v>0</v>
      </c>
      <c r="H9" s="70">
        <f t="shared" si="0"/>
        <v>0</v>
      </c>
      <c r="I9" s="70">
        <f t="shared" si="0"/>
        <v>21646.5</v>
      </c>
      <c r="J9" s="70">
        <f t="shared" si="0"/>
        <v>20896</v>
      </c>
      <c r="K9" s="70">
        <f t="shared" si="0"/>
        <v>31619.1</v>
      </c>
      <c r="L9" s="70">
        <f t="shared" si="0"/>
        <v>28320</v>
      </c>
      <c r="M9" s="70">
        <f t="shared" si="0"/>
        <v>8700</v>
      </c>
      <c r="N9" s="70">
        <f t="shared" si="0"/>
        <v>9000</v>
      </c>
      <c r="O9" s="70">
        <f t="shared" si="0"/>
        <v>11082.019999999999</v>
      </c>
      <c r="P9" s="70">
        <f t="shared" si="0"/>
        <v>11715</v>
      </c>
      <c r="Q9" s="70">
        <f t="shared" si="0"/>
        <v>4850</v>
      </c>
      <c r="R9" s="70">
        <f t="shared" si="0"/>
        <v>2000</v>
      </c>
      <c r="S9" s="70">
        <f t="shared" si="0"/>
        <v>189328.65</v>
      </c>
      <c r="T9" s="70">
        <f t="shared" si="0"/>
        <v>170000</v>
      </c>
      <c r="U9" s="70">
        <f t="shared" si="0"/>
        <v>32715</v>
      </c>
      <c r="V9" s="70">
        <f t="shared" si="0"/>
        <v>23880</v>
      </c>
      <c r="W9" s="70">
        <f t="shared" si="0"/>
        <v>39177.769999999997</v>
      </c>
      <c r="X9" s="70">
        <f t="shared" si="0"/>
        <v>37238</v>
      </c>
      <c r="Y9" s="70">
        <f t="shared" si="0"/>
        <v>35652.99</v>
      </c>
      <c r="Z9" s="70">
        <f t="shared" si="0"/>
        <v>41130</v>
      </c>
      <c r="AA9" s="70">
        <f t="shared" si="0"/>
        <v>44596.65</v>
      </c>
      <c r="AB9" s="70">
        <f t="shared" si="0"/>
        <v>43021</v>
      </c>
      <c r="AC9" s="70">
        <f t="shared" si="0"/>
        <v>43295.46</v>
      </c>
      <c r="AD9" s="70">
        <f t="shared" si="0"/>
        <v>41479</v>
      </c>
      <c r="AE9" s="70">
        <f t="shared" si="0"/>
        <v>39615.18</v>
      </c>
      <c r="AF9" s="70">
        <f t="shared" si="0"/>
        <v>39388</v>
      </c>
      <c r="AG9" s="70">
        <f t="shared" si="0"/>
        <v>22587.74</v>
      </c>
      <c r="AH9" s="70">
        <f t="shared" si="0"/>
        <v>2290</v>
      </c>
      <c r="AI9" s="70">
        <f t="shared" si="0"/>
        <v>39781.599999999999</v>
      </c>
      <c r="AJ9" s="70">
        <f t="shared" si="0"/>
        <v>35200</v>
      </c>
      <c r="AK9" s="70">
        <f t="shared" si="0"/>
        <v>38079.339999999997</v>
      </c>
      <c r="AL9" s="70">
        <f t="shared" si="0"/>
        <v>0</v>
      </c>
      <c r="AM9" s="70">
        <f t="shared" si="0"/>
        <v>20625.669999999998</v>
      </c>
      <c r="AN9" s="70">
        <f t="shared" si="0"/>
        <v>19100</v>
      </c>
      <c r="AO9" s="70">
        <f t="shared" si="0"/>
        <v>0</v>
      </c>
      <c r="AP9" s="70">
        <f t="shared" si="0"/>
        <v>0</v>
      </c>
      <c r="AQ9" s="70">
        <f t="shared" si="0"/>
        <v>51000</v>
      </c>
      <c r="AR9" s="70">
        <f t="shared" si="0"/>
        <v>51800</v>
      </c>
      <c r="AS9" s="73"/>
      <c r="AT9" s="73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</row>
    <row r="10" spans="1:107" x14ac:dyDescent="0.2">
      <c r="A10" s="141" t="s">
        <v>3</v>
      </c>
      <c r="B10" s="142"/>
      <c r="C10" s="142"/>
      <c r="D10" s="142"/>
      <c r="E10" s="142"/>
      <c r="F10" s="143"/>
      <c r="G10" s="71">
        <v>0</v>
      </c>
      <c r="H10" s="71">
        <v>0</v>
      </c>
      <c r="I10" s="71">
        <v>19348</v>
      </c>
      <c r="J10" s="71">
        <v>20896</v>
      </c>
      <c r="K10" s="71">
        <v>29720</v>
      </c>
      <c r="L10" s="71">
        <v>28320</v>
      </c>
      <c r="M10" s="71">
        <v>8700</v>
      </c>
      <c r="N10" s="71">
        <v>9000</v>
      </c>
      <c r="O10" s="71">
        <v>8237.7999999999993</v>
      </c>
      <c r="P10" s="71">
        <v>11715</v>
      </c>
      <c r="Q10" s="71">
        <v>640</v>
      </c>
      <c r="R10" s="71">
        <v>2000</v>
      </c>
      <c r="S10" s="71">
        <v>143200</v>
      </c>
      <c r="T10" s="71">
        <v>170000</v>
      </c>
      <c r="U10" s="71">
        <v>19915</v>
      </c>
      <c r="V10" s="71">
        <v>23880</v>
      </c>
      <c r="W10" s="71">
        <v>37960</v>
      </c>
      <c r="X10" s="71">
        <v>37238</v>
      </c>
      <c r="Y10" s="71">
        <v>34508</v>
      </c>
      <c r="Z10" s="71">
        <v>41130</v>
      </c>
      <c r="AA10" s="71">
        <v>43025</v>
      </c>
      <c r="AB10" s="71">
        <v>43021</v>
      </c>
      <c r="AC10" s="71">
        <v>41130</v>
      </c>
      <c r="AD10" s="71">
        <v>41479</v>
      </c>
      <c r="AE10" s="71">
        <v>39040</v>
      </c>
      <c r="AF10" s="71">
        <v>39388</v>
      </c>
      <c r="AG10" s="71">
        <v>2290</v>
      </c>
      <c r="AH10" s="71">
        <v>2290</v>
      </c>
      <c r="AI10" s="71">
        <v>36500</v>
      </c>
      <c r="AJ10" s="71">
        <v>35200</v>
      </c>
      <c r="AK10" s="71">
        <v>33439</v>
      </c>
      <c r="AL10" s="71">
        <v>0</v>
      </c>
      <c r="AM10" s="71">
        <v>18782</v>
      </c>
      <c r="AN10" s="71">
        <v>19100</v>
      </c>
      <c r="AO10" s="71">
        <v>0</v>
      </c>
      <c r="AP10" s="71">
        <v>0</v>
      </c>
      <c r="AQ10" s="71">
        <v>51000</v>
      </c>
      <c r="AR10" s="71">
        <v>51800</v>
      </c>
      <c r="AS10" s="73"/>
      <c r="AT10" s="73"/>
    </row>
    <row r="11" spans="1:107" x14ac:dyDescent="0.2">
      <c r="A11" s="76">
        <v>322</v>
      </c>
      <c r="B11" s="77" t="s">
        <v>33</v>
      </c>
      <c r="C11" s="77"/>
      <c r="D11" s="77"/>
      <c r="E11" s="77"/>
      <c r="F11" s="78"/>
      <c r="G11" s="18">
        <v>0</v>
      </c>
      <c r="H11" s="19">
        <v>0</v>
      </c>
      <c r="I11" s="18">
        <v>19348</v>
      </c>
      <c r="J11" s="19">
        <v>20896</v>
      </c>
      <c r="K11" s="18">
        <v>29720</v>
      </c>
      <c r="L11" s="19">
        <v>28320</v>
      </c>
      <c r="M11" s="18">
        <v>8700</v>
      </c>
      <c r="N11" s="19">
        <v>9000</v>
      </c>
      <c r="O11" s="18">
        <v>5772.8</v>
      </c>
      <c r="P11" s="19">
        <v>7200</v>
      </c>
      <c r="Q11" s="18">
        <v>640</v>
      </c>
      <c r="R11" s="19">
        <v>2000</v>
      </c>
      <c r="S11" s="18">
        <v>106800</v>
      </c>
      <c r="T11" s="19">
        <v>130000</v>
      </c>
      <c r="U11" s="18">
        <v>13400</v>
      </c>
      <c r="V11" s="19">
        <v>16880</v>
      </c>
      <c r="W11" s="18">
        <v>37960</v>
      </c>
      <c r="X11" s="19">
        <v>37238</v>
      </c>
      <c r="Y11" s="18">
        <v>34508</v>
      </c>
      <c r="Z11" s="19">
        <v>41130</v>
      </c>
      <c r="AA11" s="18">
        <v>43025</v>
      </c>
      <c r="AB11" s="19">
        <v>43021</v>
      </c>
      <c r="AC11" s="18">
        <v>41130</v>
      </c>
      <c r="AD11" s="19">
        <v>41479</v>
      </c>
      <c r="AE11" s="18">
        <v>39040</v>
      </c>
      <c r="AF11" s="19">
        <v>39388</v>
      </c>
      <c r="AG11" s="18">
        <v>0</v>
      </c>
      <c r="AH11" s="19">
        <v>0</v>
      </c>
      <c r="AI11" s="18">
        <v>2000</v>
      </c>
      <c r="AJ11" s="19">
        <v>2000</v>
      </c>
      <c r="AK11" s="18">
        <v>33439</v>
      </c>
      <c r="AL11" s="19">
        <v>0</v>
      </c>
      <c r="AM11" s="18">
        <v>0</v>
      </c>
      <c r="AN11" s="19">
        <v>0</v>
      </c>
      <c r="AO11" s="18">
        <v>0</v>
      </c>
      <c r="AP11" s="19">
        <v>0</v>
      </c>
      <c r="AQ11" s="18">
        <v>37000</v>
      </c>
      <c r="AR11" s="19">
        <v>37800</v>
      </c>
      <c r="AS11" s="73"/>
      <c r="AT11" s="73"/>
    </row>
    <row r="12" spans="1:107" x14ac:dyDescent="0.2">
      <c r="A12" s="79">
        <v>3220</v>
      </c>
      <c r="B12" s="80"/>
      <c r="C12" s="80" t="s">
        <v>34</v>
      </c>
      <c r="D12" s="80"/>
      <c r="E12" s="80"/>
      <c r="F12" s="81"/>
      <c r="G12" s="20">
        <v>0</v>
      </c>
      <c r="H12" s="21">
        <v>0</v>
      </c>
      <c r="I12" s="20">
        <v>0</v>
      </c>
      <c r="J12" s="21">
        <v>0</v>
      </c>
      <c r="K12" s="20">
        <v>0</v>
      </c>
      <c r="L12" s="21">
        <v>0</v>
      </c>
      <c r="M12" s="20">
        <v>0</v>
      </c>
      <c r="N12" s="21">
        <v>0</v>
      </c>
      <c r="O12" s="20">
        <v>0</v>
      </c>
      <c r="P12" s="21">
        <v>0</v>
      </c>
      <c r="Q12" s="20">
        <v>0</v>
      </c>
      <c r="R12" s="21">
        <v>0</v>
      </c>
      <c r="S12" s="20">
        <v>0</v>
      </c>
      <c r="T12" s="21">
        <v>0</v>
      </c>
      <c r="U12" s="20">
        <v>0</v>
      </c>
      <c r="V12" s="21">
        <v>0</v>
      </c>
      <c r="W12" s="20">
        <v>37960</v>
      </c>
      <c r="X12" s="21">
        <v>37238</v>
      </c>
      <c r="Y12" s="20">
        <v>34508</v>
      </c>
      <c r="Z12" s="21">
        <v>41130</v>
      </c>
      <c r="AA12" s="20">
        <v>43025</v>
      </c>
      <c r="AB12" s="21">
        <v>43021</v>
      </c>
      <c r="AC12" s="20">
        <v>41130</v>
      </c>
      <c r="AD12" s="21">
        <v>41479</v>
      </c>
      <c r="AE12" s="20">
        <v>39040</v>
      </c>
      <c r="AF12" s="21">
        <v>39388</v>
      </c>
      <c r="AG12" s="20">
        <v>0</v>
      </c>
      <c r="AH12" s="21">
        <v>0</v>
      </c>
      <c r="AI12" s="20">
        <v>2000</v>
      </c>
      <c r="AJ12" s="21">
        <v>2000</v>
      </c>
      <c r="AK12" s="20">
        <v>33439</v>
      </c>
      <c r="AL12" s="21">
        <v>0</v>
      </c>
      <c r="AM12" s="20">
        <v>0</v>
      </c>
      <c r="AN12" s="21">
        <v>0</v>
      </c>
      <c r="AO12" s="20">
        <v>0</v>
      </c>
      <c r="AP12" s="21">
        <v>0</v>
      </c>
      <c r="AQ12" s="20">
        <v>0</v>
      </c>
      <c r="AR12" s="21">
        <v>0</v>
      </c>
      <c r="AS12" s="73"/>
      <c r="AT12" s="73"/>
    </row>
    <row r="13" spans="1:107" x14ac:dyDescent="0.2">
      <c r="A13" s="79"/>
      <c r="B13" s="80"/>
      <c r="C13" s="80"/>
      <c r="D13" s="80" t="s">
        <v>35</v>
      </c>
      <c r="E13" s="80"/>
      <c r="F13" s="81"/>
      <c r="G13" s="20">
        <v>0</v>
      </c>
      <c r="H13" s="21">
        <v>0</v>
      </c>
      <c r="I13" s="20">
        <v>0</v>
      </c>
      <c r="J13" s="21">
        <v>0</v>
      </c>
      <c r="K13" s="20">
        <v>0</v>
      </c>
      <c r="L13" s="21">
        <v>0</v>
      </c>
      <c r="M13" s="20">
        <v>0</v>
      </c>
      <c r="N13" s="21">
        <v>0</v>
      </c>
      <c r="O13" s="20">
        <v>0</v>
      </c>
      <c r="P13" s="21">
        <v>0</v>
      </c>
      <c r="Q13" s="20">
        <v>0</v>
      </c>
      <c r="R13" s="21">
        <v>0</v>
      </c>
      <c r="S13" s="20">
        <v>0</v>
      </c>
      <c r="T13" s="21">
        <v>0</v>
      </c>
      <c r="U13" s="20">
        <v>0</v>
      </c>
      <c r="V13" s="21">
        <v>0</v>
      </c>
      <c r="W13" s="20">
        <v>18304</v>
      </c>
      <c r="X13" s="21">
        <v>17956</v>
      </c>
      <c r="Y13" s="20">
        <v>17258</v>
      </c>
      <c r="Z13" s="21">
        <v>20570</v>
      </c>
      <c r="AA13" s="20">
        <v>20745</v>
      </c>
      <c r="AB13" s="21">
        <v>20745</v>
      </c>
      <c r="AC13" s="20">
        <v>20570</v>
      </c>
      <c r="AD13" s="21">
        <v>20745</v>
      </c>
      <c r="AE13" s="20">
        <v>19525</v>
      </c>
      <c r="AF13" s="21">
        <v>19699</v>
      </c>
      <c r="AG13" s="20">
        <v>0</v>
      </c>
      <c r="AH13" s="21">
        <v>0</v>
      </c>
      <c r="AI13" s="20">
        <v>0</v>
      </c>
      <c r="AJ13" s="21">
        <v>0</v>
      </c>
      <c r="AK13" s="20">
        <v>0</v>
      </c>
      <c r="AL13" s="21">
        <v>0</v>
      </c>
      <c r="AM13" s="20">
        <v>0</v>
      </c>
      <c r="AN13" s="21">
        <v>0</v>
      </c>
      <c r="AO13" s="20">
        <v>0</v>
      </c>
      <c r="AP13" s="21">
        <v>0</v>
      </c>
      <c r="AQ13" s="20">
        <v>0</v>
      </c>
      <c r="AR13" s="21">
        <v>0</v>
      </c>
      <c r="AS13" s="73"/>
      <c r="AT13" s="73"/>
    </row>
    <row r="14" spans="1:107" x14ac:dyDescent="0.2">
      <c r="A14" s="79"/>
      <c r="B14" s="80"/>
      <c r="C14" s="80"/>
      <c r="D14" s="80" t="s">
        <v>36</v>
      </c>
      <c r="E14" s="80"/>
      <c r="F14" s="81"/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2000</v>
      </c>
      <c r="AJ14" s="21">
        <v>2000</v>
      </c>
      <c r="AK14" s="20">
        <v>0</v>
      </c>
      <c r="AL14" s="21">
        <v>0</v>
      </c>
      <c r="AM14" s="20">
        <v>0</v>
      </c>
      <c r="AN14" s="21">
        <v>0</v>
      </c>
      <c r="AO14" s="20">
        <v>0</v>
      </c>
      <c r="AP14" s="21">
        <v>0</v>
      </c>
      <c r="AQ14" s="20">
        <v>0</v>
      </c>
      <c r="AR14" s="21">
        <v>0</v>
      </c>
      <c r="AS14" s="73"/>
      <c r="AT14" s="73"/>
    </row>
    <row r="15" spans="1:107" x14ac:dyDescent="0.2">
      <c r="A15" s="79"/>
      <c r="B15" s="80"/>
      <c r="C15" s="80"/>
      <c r="D15" s="80" t="s">
        <v>37</v>
      </c>
      <c r="E15" s="80"/>
      <c r="F15" s="81"/>
      <c r="G15" s="20">
        <v>0</v>
      </c>
      <c r="H15" s="21">
        <v>0</v>
      </c>
      <c r="I15" s="20">
        <v>0</v>
      </c>
      <c r="J15" s="21">
        <v>0</v>
      </c>
      <c r="K15" s="20">
        <v>0</v>
      </c>
      <c r="L15" s="21">
        <v>0</v>
      </c>
      <c r="M15" s="20">
        <v>0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20">
        <v>0</v>
      </c>
      <c r="T15" s="21">
        <v>0</v>
      </c>
      <c r="U15" s="20">
        <v>0</v>
      </c>
      <c r="V15" s="21">
        <v>0</v>
      </c>
      <c r="W15" s="20">
        <v>0</v>
      </c>
      <c r="X15" s="21">
        <v>0</v>
      </c>
      <c r="Y15" s="20">
        <v>0</v>
      </c>
      <c r="Z15" s="21">
        <v>0</v>
      </c>
      <c r="AA15" s="20">
        <v>0</v>
      </c>
      <c r="AB15" s="21">
        <v>0</v>
      </c>
      <c r="AC15" s="20">
        <v>0</v>
      </c>
      <c r="AD15" s="21">
        <v>0</v>
      </c>
      <c r="AE15" s="20">
        <v>0</v>
      </c>
      <c r="AF15" s="21">
        <v>0</v>
      </c>
      <c r="AG15" s="20">
        <v>0</v>
      </c>
      <c r="AH15" s="21">
        <v>0</v>
      </c>
      <c r="AI15" s="20">
        <v>0</v>
      </c>
      <c r="AJ15" s="21">
        <v>0</v>
      </c>
      <c r="AK15" s="20">
        <v>19174</v>
      </c>
      <c r="AL15" s="21">
        <v>0</v>
      </c>
      <c r="AM15" s="20">
        <v>0</v>
      </c>
      <c r="AN15" s="21">
        <v>0</v>
      </c>
      <c r="AO15" s="20">
        <v>0</v>
      </c>
      <c r="AP15" s="21">
        <v>0</v>
      </c>
      <c r="AQ15" s="20">
        <v>0</v>
      </c>
      <c r="AR15" s="21">
        <v>0</v>
      </c>
      <c r="AS15" s="73"/>
      <c r="AT15" s="73"/>
    </row>
    <row r="16" spans="1:107" x14ac:dyDescent="0.2">
      <c r="A16" s="79"/>
      <c r="B16" s="80"/>
      <c r="C16" s="80"/>
      <c r="D16" s="80" t="s">
        <v>38</v>
      </c>
      <c r="E16" s="80"/>
      <c r="F16" s="81"/>
      <c r="G16" s="20">
        <v>0</v>
      </c>
      <c r="H16" s="21">
        <v>0</v>
      </c>
      <c r="I16" s="20">
        <v>0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0">
        <v>0</v>
      </c>
      <c r="P16" s="21">
        <v>0</v>
      </c>
      <c r="Q16" s="20">
        <v>0</v>
      </c>
      <c r="R16" s="21">
        <v>0</v>
      </c>
      <c r="S16" s="20">
        <v>0</v>
      </c>
      <c r="T16" s="21">
        <v>0</v>
      </c>
      <c r="U16" s="20">
        <v>0</v>
      </c>
      <c r="V16" s="21">
        <v>0</v>
      </c>
      <c r="W16" s="20">
        <v>0</v>
      </c>
      <c r="X16" s="21">
        <v>0</v>
      </c>
      <c r="Y16" s="20">
        <v>0</v>
      </c>
      <c r="Z16" s="21">
        <v>0</v>
      </c>
      <c r="AA16" s="20">
        <v>0</v>
      </c>
      <c r="AB16" s="21">
        <v>0</v>
      </c>
      <c r="AC16" s="20">
        <v>0</v>
      </c>
      <c r="AD16" s="21">
        <v>0</v>
      </c>
      <c r="AE16" s="20">
        <v>0</v>
      </c>
      <c r="AF16" s="21">
        <v>0</v>
      </c>
      <c r="AG16" s="20">
        <v>0</v>
      </c>
      <c r="AH16" s="21">
        <v>0</v>
      </c>
      <c r="AI16" s="20">
        <v>0</v>
      </c>
      <c r="AJ16" s="21">
        <v>0</v>
      </c>
      <c r="AK16" s="20">
        <v>14265</v>
      </c>
      <c r="AL16" s="21">
        <v>0</v>
      </c>
      <c r="AM16" s="20">
        <v>0</v>
      </c>
      <c r="AN16" s="21">
        <v>0</v>
      </c>
      <c r="AO16" s="20">
        <v>0</v>
      </c>
      <c r="AP16" s="21">
        <v>0</v>
      </c>
      <c r="AQ16" s="20">
        <v>0</v>
      </c>
      <c r="AR16" s="21">
        <v>0</v>
      </c>
      <c r="AS16" s="73"/>
      <c r="AT16" s="73"/>
    </row>
    <row r="17" spans="1:46" x14ac:dyDescent="0.2">
      <c r="A17" s="79"/>
      <c r="B17" s="80"/>
      <c r="C17" s="80"/>
      <c r="D17" s="80" t="s">
        <v>39</v>
      </c>
      <c r="E17" s="80"/>
      <c r="F17" s="81"/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20">
        <v>0</v>
      </c>
      <c r="T17" s="21">
        <v>0</v>
      </c>
      <c r="U17" s="20">
        <v>0</v>
      </c>
      <c r="V17" s="21">
        <v>0</v>
      </c>
      <c r="W17" s="20">
        <v>19656</v>
      </c>
      <c r="X17" s="21">
        <v>19282</v>
      </c>
      <c r="Y17" s="20">
        <v>17250</v>
      </c>
      <c r="Z17" s="21">
        <v>20560</v>
      </c>
      <c r="AA17" s="20">
        <v>22280</v>
      </c>
      <c r="AB17" s="21">
        <v>22276</v>
      </c>
      <c r="AC17" s="20">
        <v>20560</v>
      </c>
      <c r="AD17" s="21">
        <v>20734</v>
      </c>
      <c r="AE17" s="20">
        <v>19515</v>
      </c>
      <c r="AF17" s="21">
        <v>19689</v>
      </c>
      <c r="AG17" s="20">
        <v>0</v>
      </c>
      <c r="AH17" s="21">
        <v>0</v>
      </c>
      <c r="AI17" s="20">
        <v>0</v>
      </c>
      <c r="AJ17" s="21">
        <v>0</v>
      </c>
      <c r="AK17" s="20">
        <v>0</v>
      </c>
      <c r="AL17" s="21">
        <v>0</v>
      </c>
      <c r="AM17" s="20">
        <v>0</v>
      </c>
      <c r="AN17" s="21">
        <v>0</v>
      </c>
      <c r="AO17" s="20">
        <v>0</v>
      </c>
      <c r="AP17" s="21">
        <v>0</v>
      </c>
      <c r="AQ17" s="20">
        <v>0</v>
      </c>
      <c r="AR17" s="21">
        <v>0</v>
      </c>
      <c r="AS17" s="73"/>
      <c r="AT17" s="73"/>
    </row>
    <row r="18" spans="1:46" x14ac:dyDescent="0.2">
      <c r="A18" s="79">
        <v>3221</v>
      </c>
      <c r="B18" s="80"/>
      <c r="C18" s="80" t="s">
        <v>40</v>
      </c>
      <c r="D18" s="80"/>
      <c r="E18" s="80"/>
      <c r="F18" s="81"/>
      <c r="G18" s="20">
        <v>0</v>
      </c>
      <c r="H18" s="21">
        <v>0</v>
      </c>
      <c r="I18" s="20">
        <v>0</v>
      </c>
      <c r="J18" s="21">
        <v>0</v>
      </c>
      <c r="K18" s="20">
        <v>29720</v>
      </c>
      <c r="L18" s="21">
        <v>28320</v>
      </c>
      <c r="M18" s="20">
        <v>8700</v>
      </c>
      <c r="N18" s="21">
        <v>9000</v>
      </c>
      <c r="O18" s="20">
        <v>0</v>
      </c>
      <c r="P18" s="21">
        <v>0</v>
      </c>
      <c r="Q18" s="20">
        <v>640</v>
      </c>
      <c r="R18" s="21">
        <v>2000</v>
      </c>
      <c r="S18" s="20">
        <v>106800</v>
      </c>
      <c r="T18" s="21">
        <v>130000</v>
      </c>
      <c r="U18" s="20">
        <v>13400</v>
      </c>
      <c r="V18" s="21">
        <v>16880</v>
      </c>
      <c r="W18" s="20">
        <v>0</v>
      </c>
      <c r="X18" s="21">
        <v>0</v>
      </c>
      <c r="Y18" s="20">
        <v>0</v>
      </c>
      <c r="Z18" s="21">
        <v>0</v>
      </c>
      <c r="AA18" s="20">
        <v>0</v>
      </c>
      <c r="AB18" s="21">
        <v>0</v>
      </c>
      <c r="AC18" s="20">
        <v>0</v>
      </c>
      <c r="AD18" s="21">
        <v>0</v>
      </c>
      <c r="AE18" s="20">
        <v>0</v>
      </c>
      <c r="AF18" s="21">
        <v>0</v>
      </c>
      <c r="AG18" s="20">
        <v>0</v>
      </c>
      <c r="AH18" s="21">
        <v>0</v>
      </c>
      <c r="AI18" s="20">
        <v>0</v>
      </c>
      <c r="AJ18" s="21">
        <v>0</v>
      </c>
      <c r="AK18" s="20">
        <v>0</v>
      </c>
      <c r="AL18" s="21">
        <v>0</v>
      </c>
      <c r="AM18" s="20">
        <v>0</v>
      </c>
      <c r="AN18" s="21">
        <v>0</v>
      </c>
      <c r="AO18" s="20">
        <v>0</v>
      </c>
      <c r="AP18" s="21">
        <v>0</v>
      </c>
      <c r="AQ18" s="20">
        <v>0</v>
      </c>
      <c r="AR18" s="21">
        <v>0</v>
      </c>
      <c r="AS18" s="73"/>
      <c r="AT18" s="73"/>
    </row>
    <row r="19" spans="1:46" x14ac:dyDescent="0.2">
      <c r="A19" s="79"/>
      <c r="B19" s="80"/>
      <c r="C19" s="80"/>
      <c r="D19" s="80" t="s">
        <v>35</v>
      </c>
      <c r="E19" s="80"/>
      <c r="F19" s="81"/>
      <c r="G19" s="20">
        <v>0</v>
      </c>
      <c r="H19" s="21">
        <v>0</v>
      </c>
      <c r="I19" s="20">
        <v>0</v>
      </c>
      <c r="J19" s="21">
        <v>0</v>
      </c>
      <c r="K19" s="20">
        <v>28760</v>
      </c>
      <c r="L19" s="21">
        <v>28320</v>
      </c>
      <c r="M19" s="20">
        <v>8700</v>
      </c>
      <c r="N19" s="21">
        <v>9000</v>
      </c>
      <c r="O19" s="20">
        <v>0</v>
      </c>
      <c r="P19" s="21">
        <v>0</v>
      </c>
      <c r="Q19" s="20">
        <v>0</v>
      </c>
      <c r="R19" s="21">
        <v>0</v>
      </c>
      <c r="S19" s="20">
        <v>2300</v>
      </c>
      <c r="T19" s="21">
        <v>5292</v>
      </c>
      <c r="U19" s="20">
        <v>0</v>
      </c>
      <c r="V19" s="21">
        <v>0</v>
      </c>
      <c r="W19" s="20">
        <v>0</v>
      </c>
      <c r="X19" s="21">
        <v>0</v>
      </c>
      <c r="Y19" s="20">
        <v>0</v>
      </c>
      <c r="Z19" s="21">
        <v>0</v>
      </c>
      <c r="AA19" s="20">
        <v>0</v>
      </c>
      <c r="AB19" s="21">
        <v>0</v>
      </c>
      <c r="AC19" s="20">
        <v>0</v>
      </c>
      <c r="AD19" s="21">
        <v>0</v>
      </c>
      <c r="AE19" s="20">
        <v>0</v>
      </c>
      <c r="AF19" s="21">
        <v>0</v>
      </c>
      <c r="AG19" s="20">
        <v>0</v>
      </c>
      <c r="AH19" s="21">
        <v>0</v>
      </c>
      <c r="AI19" s="20">
        <v>0</v>
      </c>
      <c r="AJ19" s="21">
        <v>0</v>
      </c>
      <c r="AK19" s="20">
        <v>0</v>
      </c>
      <c r="AL19" s="21">
        <v>0</v>
      </c>
      <c r="AM19" s="20">
        <v>0</v>
      </c>
      <c r="AN19" s="21">
        <v>0</v>
      </c>
      <c r="AO19" s="20">
        <v>0</v>
      </c>
      <c r="AP19" s="21">
        <v>0</v>
      </c>
      <c r="AQ19" s="20">
        <v>0</v>
      </c>
      <c r="AR19" s="21">
        <v>0</v>
      </c>
      <c r="AS19" s="73"/>
      <c r="AT19" s="73"/>
    </row>
    <row r="20" spans="1:46" x14ac:dyDescent="0.2">
      <c r="A20" s="79"/>
      <c r="B20" s="80"/>
      <c r="C20" s="80"/>
      <c r="D20" s="80" t="s">
        <v>41</v>
      </c>
      <c r="E20" s="80"/>
      <c r="F20" s="81"/>
      <c r="G20" s="20">
        <v>0</v>
      </c>
      <c r="H20" s="21">
        <v>0</v>
      </c>
      <c r="I20" s="20">
        <v>0</v>
      </c>
      <c r="J20" s="21">
        <v>0</v>
      </c>
      <c r="K20" s="20">
        <v>0</v>
      </c>
      <c r="L20" s="21">
        <v>0</v>
      </c>
      <c r="M20" s="20">
        <v>0</v>
      </c>
      <c r="N20" s="21">
        <v>0</v>
      </c>
      <c r="O20" s="20">
        <v>0</v>
      </c>
      <c r="P20" s="21">
        <v>0</v>
      </c>
      <c r="Q20" s="20">
        <v>0</v>
      </c>
      <c r="R20" s="21">
        <v>0</v>
      </c>
      <c r="S20" s="20">
        <v>6000</v>
      </c>
      <c r="T20" s="21">
        <v>5000</v>
      </c>
      <c r="U20" s="20">
        <v>0</v>
      </c>
      <c r="V20" s="21">
        <v>0</v>
      </c>
      <c r="W20" s="20">
        <v>0</v>
      </c>
      <c r="X20" s="21">
        <v>0</v>
      </c>
      <c r="Y20" s="20">
        <v>0</v>
      </c>
      <c r="Z20" s="21">
        <v>0</v>
      </c>
      <c r="AA20" s="20">
        <v>0</v>
      </c>
      <c r="AB20" s="21">
        <v>0</v>
      </c>
      <c r="AC20" s="20">
        <v>0</v>
      </c>
      <c r="AD20" s="21">
        <v>0</v>
      </c>
      <c r="AE20" s="20">
        <v>0</v>
      </c>
      <c r="AF20" s="21">
        <v>0</v>
      </c>
      <c r="AG20" s="20">
        <v>0</v>
      </c>
      <c r="AH20" s="21">
        <v>0</v>
      </c>
      <c r="AI20" s="20">
        <v>0</v>
      </c>
      <c r="AJ20" s="21">
        <v>0</v>
      </c>
      <c r="AK20" s="20">
        <v>0</v>
      </c>
      <c r="AL20" s="21">
        <v>0</v>
      </c>
      <c r="AM20" s="20">
        <v>0</v>
      </c>
      <c r="AN20" s="21">
        <v>0</v>
      </c>
      <c r="AO20" s="20">
        <v>0</v>
      </c>
      <c r="AP20" s="21">
        <v>0</v>
      </c>
      <c r="AQ20" s="20">
        <v>0</v>
      </c>
      <c r="AR20" s="21">
        <v>0</v>
      </c>
      <c r="AS20" s="73"/>
      <c r="AT20" s="73"/>
    </row>
    <row r="21" spans="1:46" x14ac:dyDescent="0.2">
      <c r="A21" s="79"/>
      <c r="B21" s="80"/>
      <c r="C21" s="80"/>
      <c r="D21" s="80" t="s">
        <v>42</v>
      </c>
      <c r="E21" s="80"/>
      <c r="F21" s="81"/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0">
        <v>0</v>
      </c>
      <c r="P21" s="21">
        <v>0</v>
      </c>
      <c r="Q21" s="20">
        <v>0</v>
      </c>
      <c r="R21" s="21">
        <v>0</v>
      </c>
      <c r="S21" s="20">
        <v>47000</v>
      </c>
      <c r="T21" s="21">
        <v>57000</v>
      </c>
      <c r="U21" s="20">
        <v>5000</v>
      </c>
      <c r="V21" s="21">
        <v>6000</v>
      </c>
      <c r="W21" s="20">
        <v>0</v>
      </c>
      <c r="X21" s="21">
        <v>0</v>
      </c>
      <c r="Y21" s="20">
        <v>0</v>
      </c>
      <c r="Z21" s="21">
        <v>0</v>
      </c>
      <c r="AA21" s="20">
        <v>0</v>
      </c>
      <c r="AB21" s="21">
        <v>0</v>
      </c>
      <c r="AC21" s="20">
        <v>0</v>
      </c>
      <c r="AD21" s="21">
        <v>0</v>
      </c>
      <c r="AE21" s="20">
        <v>0</v>
      </c>
      <c r="AF21" s="21">
        <v>0</v>
      </c>
      <c r="AG21" s="20">
        <v>0</v>
      </c>
      <c r="AH21" s="21">
        <v>0</v>
      </c>
      <c r="AI21" s="20">
        <v>0</v>
      </c>
      <c r="AJ21" s="21">
        <v>0</v>
      </c>
      <c r="AK21" s="20">
        <v>0</v>
      </c>
      <c r="AL21" s="21">
        <v>0</v>
      </c>
      <c r="AM21" s="20">
        <v>0</v>
      </c>
      <c r="AN21" s="21">
        <v>0</v>
      </c>
      <c r="AO21" s="20">
        <v>0</v>
      </c>
      <c r="AP21" s="21">
        <v>0</v>
      </c>
      <c r="AQ21" s="20">
        <v>0</v>
      </c>
      <c r="AR21" s="21">
        <v>0</v>
      </c>
      <c r="AS21" s="73"/>
      <c r="AT21" s="73"/>
    </row>
    <row r="22" spans="1:46" x14ac:dyDescent="0.2">
      <c r="A22" s="79"/>
      <c r="B22" s="80"/>
      <c r="C22" s="80"/>
      <c r="D22" s="80" t="s">
        <v>43</v>
      </c>
      <c r="E22" s="80"/>
      <c r="F22" s="81"/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20">
        <v>20500</v>
      </c>
      <c r="T22" s="21">
        <v>32000</v>
      </c>
      <c r="U22" s="20">
        <v>1000</v>
      </c>
      <c r="V22" s="21">
        <v>1000</v>
      </c>
      <c r="W22" s="20">
        <v>0</v>
      </c>
      <c r="X22" s="21">
        <v>0</v>
      </c>
      <c r="Y22" s="20">
        <v>0</v>
      </c>
      <c r="Z22" s="21">
        <v>0</v>
      </c>
      <c r="AA22" s="20">
        <v>0</v>
      </c>
      <c r="AB22" s="21">
        <v>0</v>
      </c>
      <c r="AC22" s="20">
        <v>0</v>
      </c>
      <c r="AD22" s="21">
        <v>0</v>
      </c>
      <c r="AE22" s="20">
        <v>0</v>
      </c>
      <c r="AF22" s="21">
        <v>0</v>
      </c>
      <c r="AG22" s="20">
        <v>0</v>
      </c>
      <c r="AH22" s="21">
        <v>0</v>
      </c>
      <c r="AI22" s="20">
        <v>0</v>
      </c>
      <c r="AJ22" s="21">
        <v>0</v>
      </c>
      <c r="AK22" s="20">
        <v>0</v>
      </c>
      <c r="AL22" s="21">
        <v>0</v>
      </c>
      <c r="AM22" s="20">
        <v>0</v>
      </c>
      <c r="AN22" s="21">
        <v>0</v>
      </c>
      <c r="AO22" s="20">
        <v>0</v>
      </c>
      <c r="AP22" s="21">
        <v>0</v>
      </c>
      <c r="AQ22" s="20">
        <v>0</v>
      </c>
      <c r="AR22" s="21">
        <v>0</v>
      </c>
      <c r="AS22" s="73"/>
      <c r="AT22" s="73"/>
    </row>
    <row r="23" spans="1:46" x14ac:dyDescent="0.2">
      <c r="A23" s="79"/>
      <c r="B23" s="80"/>
      <c r="C23" s="80"/>
      <c r="D23" s="80" t="s">
        <v>44</v>
      </c>
      <c r="E23" s="80"/>
      <c r="F23" s="81"/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20">
        <v>15660</v>
      </c>
      <c r="T23" s="21">
        <v>16000</v>
      </c>
      <c r="U23" s="20">
        <v>0</v>
      </c>
      <c r="V23" s="21">
        <v>0</v>
      </c>
      <c r="W23" s="20">
        <v>0</v>
      </c>
      <c r="X23" s="21">
        <v>0</v>
      </c>
      <c r="Y23" s="20">
        <v>0</v>
      </c>
      <c r="Z23" s="21">
        <v>0</v>
      </c>
      <c r="AA23" s="20">
        <v>0</v>
      </c>
      <c r="AB23" s="21">
        <v>0</v>
      </c>
      <c r="AC23" s="20">
        <v>0</v>
      </c>
      <c r="AD23" s="21">
        <v>0</v>
      </c>
      <c r="AE23" s="20">
        <v>0</v>
      </c>
      <c r="AF23" s="21">
        <v>0</v>
      </c>
      <c r="AG23" s="20">
        <v>0</v>
      </c>
      <c r="AH23" s="21">
        <v>0</v>
      </c>
      <c r="AI23" s="20">
        <v>0</v>
      </c>
      <c r="AJ23" s="21">
        <v>0</v>
      </c>
      <c r="AK23" s="20">
        <v>0</v>
      </c>
      <c r="AL23" s="21">
        <v>0</v>
      </c>
      <c r="AM23" s="20">
        <v>0</v>
      </c>
      <c r="AN23" s="21">
        <v>0</v>
      </c>
      <c r="AO23" s="20">
        <v>0</v>
      </c>
      <c r="AP23" s="21">
        <v>0</v>
      </c>
      <c r="AQ23" s="20">
        <v>0</v>
      </c>
      <c r="AR23" s="21">
        <v>0</v>
      </c>
      <c r="AS23" s="73"/>
      <c r="AT23" s="73"/>
    </row>
    <row r="24" spans="1:46" x14ac:dyDescent="0.2">
      <c r="A24" s="79"/>
      <c r="B24" s="80"/>
      <c r="C24" s="80"/>
      <c r="D24" s="80" t="s">
        <v>45</v>
      </c>
      <c r="E24" s="80"/>
      <c r="F24" s="81"/>
      <c r="G24" s="20">
        <v>0</v>
      </c>
      <c r="H24" s="21">
        <v>0</v>
      </c>
      <c r="I24" s="20">
        <v>0</v>
      </c>
      <c r="J24" s="21">
        <v>0</v>
      </c>
      <c r="K24" s="20">
        <v>960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640</v>
      </c>
      <c r="R24" s="21">
        <v>2000</v>
      </c>
      <c r="S24" s="20">
        <v>15340</v>
      </c>
      <c r="T24" s="21">
        <v>14708</v>
      </c>
      <c r="U24" s="20">
        <v>7400</v>
      </c>
      <c r="V24" s="21">
        <v>7000</v>
      </c>
      <c r="W24" s="20">
        <v>0</v>
      </c>
      <c r="X24" s="21">
        <v>0</v>
      </c>
      <c r="Y24" s="20">
        <v>0</v>
      </c>
      <c r="Z24" s="21">
        <v>0</v>
      </c>
      <c r="AA24" s="20">
        <v>0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0</v>
      </c>
      <c r="AH24" s="21">
        <v>0</v>
      </c>
      <c r="AI24" s="20">
        <v>0</v>
      </c>
      <c r="AJ24" s="21">
        <v>0</v>
      </c>
      <c r="AK24" s="20">
        <v>0</v>
      </c>
      <c r="AL24" s="21">
        <v>0</v>
      </c>
      <c r="AM24" s="20">
        <v>0</v>
      </c>
      <c r="AN24" s="21">
        <v>0</v>
      </c>
      <c r="AO24" s="20">
        <v>0</v>
      </c>
      <c r="AP24" s="21">
        <v>0</v>
      </c>
      <c r="AQ24" s="20">
        <v>0</v>
      </c>
      <c r="AR24" s="21">
        <v>0</v>
      </c>
      <c r="AS24" s="73"/>
      <c r="AT24" s="73"/>
    </row>
    <row r="25" spans="1:46" x14ac:dyDescent="0.2">
      <c r="A25" s="79">
        <v>3222</v>
      </c>
      <c r="B25" s="80"/>
      <c r="C25" s="80" t="s">
        <v>46</v>
      </c>
      <c r="D25" s="80"/>
      <c r="E25" s="80"/>
      <c r="F25" s="81"/>
      <c r="G25" s="20">
        <v>0</v>
      </c>
      <c r="H25" s="21">
        <v>0</v>
      </c>
      <c r="I25" s="20">
        <v>19348</v>
      </c>
      <c r="J25" s="21">
        <v>20896</v>
      </c>
      <c r="K25" s="20">
        <v>0</v>
      </c>
      <c r="L25" s="21">
        <v>0</v>
      </c>
      <c r="M25" s="20">
        <v>0</v>
      </c>
      <c r="N25" s="21">
        <v>0</v>
      </c>
      <c r="O25" s="20">
        <v>5772.8</v>
      </c>
      <c r="P25" s="21">
        <v>7200</v>
      </c>
      <c r="Q25" s="20">
        <v>0</v>
      </c>
      <c r="R25" s="21">
        <v>0</v>
      </c>
      <c r="S25" s="20">
        <v>0</v>
      </c>
      <c r="T25" s="21">
        <v>0</v>
      </c>
      <c r="U25" s="20">
        <v>0</v>
      </c>
      <c r="V25" s="21">
        <v>0</v>
      </c>
      <c r="W25" s="20">
        <v>0</v>
      </c>
      <c r="X25" s="21">
        <v>0</v>
      </c>
      <c r="Y25" s="20">
        <v>0</v>
      </c>
      <c r="Z25" s="21">
        <v>0</v>
      </c>
      <c r="AA25" s="20">
        <v>0</v>
      </c>
      <c r="AB25" s="21">
        <v>0</v>
      </c>
      <c r="AC25" s="20">
        <v>0</v>
      </c>
      <c r="AD25" s="21">
        <v>0</v>
      </c>
      <c r="AE25" s="20">
        <v>0</v>
      </c>
      <c r="AF25" s="21">
        <v>0</v>
      </c>
      <c r="AG25" s="20">
        <v>0</v>
      </c>
      <c r="AH25" s="21">
        <v>0</v>
      </c>
      <c r="AI25" s="20">
        <v>0</v>
      </c>
      <c r="AJ25" s="21">
        <v>0</v>
      </c>
      <c r="AK25" s="20">
        <v>0</v>
      </c>
      <c r="AL25" s="21">
        <v>0</v>
      </c>
      <c r="AM25" s="20">
        <v>0</v>
      </c>
      <c r="AN25" s="21">
        <v>0</v>
      </c>
      <c r="AO25" s="20">
        <v>0</v>
      </c>
      <c r="AP25" s="21">
        <v>0</v>
      </c>
      <c r="AQ25" s="20">
        <v>0</v>
      </c>
      <c r="AR25" s="21">
        <v>0</v>
      </c>
      <c r="AS25" s="73"/>
      <c r="AT25" s="73"/>
    </row>
    <row r="26" spans="1:46" x14ac:dyDescent="0.2">
      <c r="A26" s="79"/>
      <c r="B26" s="80"/>
      <c r="C26" s="80"/>
      <c r="D26" s="80" t="s">
        <v>35</v>
      </c>
      <c r="E26" s="80"/>
      <c r="F26" s="81"/>
      <c r="G26" s="20">
        <v>0</v>
      </c>
      <c r="H26" s="21">
        <v>0</v>
      </c>
      <c r="I26" s="20">
        <v>19348</v>
      </c>
      <c r="J26" s="21">
        <v>20896</v>
      </c>
      <c r="K26" s="20">
        <v>0</v>
      </c>
      <c r="L26" s="21">
        <v>0</v>
      </c>
      <c r="M26" s="20">
        <v>0</v>
      </c>
      <c r="N26" s="21">
        <v>0</v>
      </c>
      <c r="O26" s="20">
        <v>5772.8</v>
      </c>
      <c r="P26" s="21">
        <v>7200</v>
      </c>
      <c r="Q26" s="20">
        <v>0</v>
      </c>
      <c r="R26" s="21">
        <v>0</v>
      </c>
      <c r="S26" s="20">
        <v>0</v>
      </c>
      <c r="T26" s="21">
        <v>0</v>
      </c>
      <c r="U26" s="20">
        <v>0</v>
      </c>
      <c r="V26" s="21">
        <v>0</v>
      </c>
      <c r="W26" s="20">
        <v>0</v>
      </c>
      <c r="X26" s="21">
        <v>0</v>
      </c>
      <c r="Y26" s="20">
        <v>0</v>
      </c>
      <c r="Z26" s="21">
        <v>0</v>
      </c>
      <c r="AA26" s="20">
        <v>0</v>
      </c>
      <c r="AB26" s="21">
        <v>0</v>
      </c>
      <c r="AC26" s="20">
        <v>0</v>
      </c>
      <c r="AD26" s="21">
        <v>0</v>
      </c>
      <c r="AE26" s="20">
        <v>0</v>
      </c>
      <c r="AF26" s="21">
        <v>0</v>
      </c>
      <c r="AG26" s="20">
        <v>0</v>
      </c>
      <c r="AH26" s="21">
        <v>0</v>
      </c>
      <c r="AI26" s="20">
        <v>0</v>
      </c>
      <c r="AJ26" s="21">
        <v>0</v>
      </c>
      <c r="AK26" s="20">
        <v>0</v>
      </c>
      <c r="AL26" s="21">
        <v>0</v>
      </c>
      <c r="AM26" s="20">
        <v>0</v>
      </c>
      <c r="AN26" s="21">
        <v>0</v>
      </c>
      <c r="AO26" s="20">
        <v>0</v>
      </c>
      <c r="AP26" s="21">
        <v>0</v>
      </c>
      <c r="AQ26" s="20">
        <v>0</v>
      </c>
      <c r="AR26" s="21">
        <v>0</v>
      </c>
      <c r="AS26" s="73"/>
      <c r="AT26" s="73"/>
    </row>
    <row r="27" spans="1:46" x14ac:dyDescent="0.2">
      <c r="A27" s="79">
        <v>3224</v>
      </c>
      <c r="B27" s="80"/>
      <c r="C27" s="80" t="s">
        <v>47</v>
      </c>
      <c r="D27" s="80"/>
      <c r="E27" s="80"/>
      <c r="F27" s="81"/>
      <c r="G27" s="20">
        <v>0</v>
      </c>
      <c r="H27" s="21">
        <v>0</v>
      </c>
      <c r="I27" s="20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20">
        <v>0</v>
      </c>
      <c r="T27" s="21">
        <v>0</v>
      </c>
      <c r="U27" s="20">
        <v>0</v>
      </c>
      <c r="V27" s="21">
        <v>0</v>
      </c>
      <c r="W27" s="20">
        <v>0</v>
      </c>
      <c r="X27" s="21">
        <v>0</v>
      </c>
      <c r="Y27" s="20">
        <v>0</v>
      </c>
      <c r="Z27" s="21">
        <v>0</v>
      </c>
      <c r="AA27" s="20">
        <v>0</v>
      </c>
      <c r="AB27" s="21">
        <v>0</v>
      </c>
      <c r="AC27" s="20">
        <v>0</v>
      </c>
      <c r="AD27" s="21">
        <v>0</v>
      </c>
      <c r="AE27" s="20">
        <v>0</v>
      </c>
      <c r="AF27" s="21">
        <v>0</v>
      </c>
      <c r="AG27" s="20">
        <v>0</v>
      </c>
      <c r="AH27" s="21">
        <v>0</v>
      </c>
      <c r="AI27" s="20">
        <v>0</v>
      </c>
      <c r="AJ27" s="21">
        <v>0</v>
      </c>
      <c r="AK27" s="20">
        <v>0</v>
      </c>
      <c r="AL27" s="21">
        <v>0</v>
      </c>
      <c r="AM27" s="20">
        <v>0</v>
      </c>
      <c r="AN27" s="21">
        <v>0</v>
      </c>
      <c r="AO27" s="20">
        <v>0</v>
      </c>
      <c r="AP27" s="21">
        <v>0</v>
      </c>
      <c r="AQ27" s="20">
        <v>37000</v>
      </c>
      <c r="AR27" s="21">
        <v>37800</v>
      </c>
      <c r="AS27" s="73"/>
      <c r="AT27" s="73"/>
    </row>
    <row r="28" spans="1:46" x14ac:dyDescent="0.2">
      <c r="A28" s="79"/>
      <c r="B28" s="80"/>
      <c r="C28" s="80"/>
      <c r="D28" s="80" t="s">
        <v>41</v>
      </c>
      <c r="E28" s="80"/>
      <c r="F28" s="81"/>
      <c r="G28" s="20">
        <v>0</v>
      </c>
      <c r="H28" s="21">
        <v>0</v>
      </c>
      <c r="I28" s="20">
        <v>0</v>
      </c>
      <c r="J28" s="21">
        <v>0</v>
      </c>
      <c r="K28" s="20">
        <v>0</v>
      </c>
      <c r="L28" s="21">
        <v>0</v>
      </c>
      <c r="M28" s="20">
        <v>0</v>
      </c>
      <c r="N28" s="21">
        <v>0</v>
      </c>
      <c r="O28" s="20">
        <v>0</v>
      </c>
      <c r="P28" s="21">
        <v>0</v>
      </c>
      <c r="Q28" s="20">
        <v>0</v>
      </c>
      <c r="R28" s="21">
        <v>0</v>
      </c>
      <c r="S28" s="20">
        <v>0</v>
      </c>
      <c r="T28" s="21">
        <v>0</v>
      </c>
      <c r="U28" s="20">
        <v>0</v>
      </c>
      <c r="V28" s="21">
        <v>0</v>
      </c>
      <c r="W28" s="20">
        <v>0</v>
      </c>
      <c r="X28" s="21">
        <v>0</v>
      </c>
      <c r="Y28" s="20">
        <v>0</v>
      </c>
      <c r="Z28" s="21">
        <v>0</v>
      </c>
      <c r="AA28" s="20">
        <v>0</v>
      </c>
      <c r="AB28" s="21">
        <v>0</v>
      </c>
      <c r="AC28" s="20">
        <v>0</v>
      </c>
      <c r="AD28" s="21">
        <v>0</v>
      </c>
      <c r="AE28" s="20">
        <v>0</v>
      </c>
      <c r="AF28" s="21">
        <v>0</v>
      </c>
      <c r="AG28" s="20">
        <v>0</v>
      </c>
      <c r="AH28" s="21">
        <v>0</v>
      </c>
      <c r="AI28" s="20">
        <v>0</v>
      </c>
      <c r="AJ28" s="21">
        <v>0</v>
      </c>
      <c r="AK28" s="20">
        <v>0</v>
      </c>
      <c r="AL28" s="21">
        <v>0</v>
      </c>
      <c r="AM28" s="20">
        <v>0</v>
      </c>
      <c r="AN28" s="21">
        <v>0</v>
      </c>
      <c r="AO28" s="20">
        <v>0</v>
      </c>
      <c r="AP28" s="21">
        <v>0</v>
      </c>
      <c r="AQ28" s="20">
        <v>27500</v>
      </c>
      <c r="AR28" s="21">
        <v>28000</v>
      </c>
      <c r="AS28" s="73"/>
      <c r="AT28" s="73"/>
    </row>
    <row r="29" spans="1:46" x14ac:dyDescent="0.2">
      <c r="A29" s="79"/>
      <c r="B29" s="80"/>
      <c r="C29" s="80"/>
      <c r="D29" s="80" t="s">
        <v>48</v>
      </c>
      <c r="E29" s="80"/>
      <c r="F29" s="81"/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0">
        <v>0</v>
      </c>
      <c r="P29" s="21">
        <v>0</v>
      </c>
      <c r="Q29" s="20">
        <v>0</v>
      </c>
      <c r="R29" s="21">
        <v>0</v>
      </c>
      <c r="S29" s="20">
        <v>0</v>
      </c>
      <c r="T29" s="21">
        <v>0</v>
      </c>
      <c r="U29" s="20">
        <v>0</v>
      </c>
      <c r="V29" s="21">
        <v>0</v>
      </c>
      <c r="W29" s="20">
        <v>0</v>
      </c>
      <c r="X29" s="21">
        <v>0</v>
      </c>
      <c r="Y29" s="20">
        <v>0</v>
      </c>
      <c r="Z29" s="21">
        <v>0</v>
      </c>
      <c r="AA29" s="20">
        <v>0</v>
      </c>
      <c r="AB29" s="21">
        <v>0</v>
      </c>
      <c r="AC29" s="20">
        <v>0</v>
      </c>
      <c r="AD29" s="21">
        <v>0</v>
      </c>
      <c r="AE29" s="20">
        <v>0</v>
      </c>
      <c r="AF29" s="21">
        <v>0</v>
      </c>
      <c r="AG29" s="20">
        <v>0</v>
      </c>
      <c r="AH29" s="21">
        <v>0</v>
      </c>
      <c r="AI29" s="20">
        <v>0</v>
      </c>
      <c r="AJ29" s="21">
        <v>0</v>
      </c>
      <c r="AK29" s="20">
        <v>0</v>
      </c>
      <c r="AL29" s="21">
        <v>0</v>
      </c>
      <c r="AM29" s="20">
        <v>0</v>
      </c>
      <c r="AN29" s="21">
        <v>0</v>
      </c>
      <c r="AO29" s="20">
        <v>0</v>
      </c>
      <c r="AP29" s="21">
        <v>0</v>
      </c>
      <c r="AQ29" s="20">
        <v>7000</v>
      </c>
      <c r="AR29" s="21">
        <v>7200</v>
      </c>
      <c r="AS29" s="73"/>
      <c r="AT29" s="73"/>
    </row>
    <row r="30" spans="1:46" x14ac:dyDescent="0.2">
      <c r="A30" s="79"/>
      <c r="B30" s="80"/>
      <c r="C30" s="80"/>
      <c r="D30" s="80" t="s">
        <v>49</v>
      </c>
      <c r="E30" s="80"/>
      <c r="F30" s="81"/>
      <c r="G30" s="20">
        <v>0</v>
      </c>
      <c r="H30" s="21">
        <v>0</v>
      </c>
      <c r="I30" s="20">
        <v>0</v>
      </c>
      <c r="J30" s="21">
        <v>0</v>
      </c>
      <c r="K30" s="20">
        <v>0</v>
      </c>
      <c r="L30" s="21">
        <v>0</v>
      </c>
      <c r="M30" s="20">
        <v>0</v>
      </c>
      <c r="N30" s="21">
        <v>0</v>
      </c>
      <c r="O30" s="20">
        <v>0</v>
      </c>
      <c r="P30" s="21">
        <v>0</v>
      </c>
      <c r="Q30" s="20">
        <v>0</v>
      </c>
      <c r="R30" s="21">
        <v>0</v>
      </c>
      <c r="S30" s="20">
        <v>0</v>
      </c>
      <c r="T30" s="21">
        <v>0</v>
      </c>
      <c r="U30" s="20">
        <v>0</v>
      </c>
      <c r="V30" s="21">
        <v>0</v>
      </c>
      <c r="W30" s="20">
        <v>0</v>
      </c>
      <c r="X30" s="21">
        <v>0</v>
      </c>
      <c r="Y30" s="20">
        <v>0</v>
      </c>
      <c r="Z30" s="21">
        <v>0</v>
      </c>
      <c r="AA30" s="20">
        <v>0</v>
      </c>
      <c r="AB30" s="21">
        <v>0</v>
      </c>
      <c r="AC30" s="20">
        <v>0</v>
      </c>
      <c r="AD30" s="21">
        <v>0</v>
      </c>
      <c r="AE30" s="20">
        <v>0</v>
      </c>
      <c r="AF30" s="21">
        <v>0</v>
      </c>
      <c r="AG30" s="20">
        <v>0</v>
      </c>
      <c r="AH30" s="21">
        <v>0</v>
      </c>
      <c r="AI30" s="20">
        <v>0</v>
      </c>
      <c r="AJ30" s="21">
        <v>0</v>
      </c>
      <c r="AK30" s="20">
        <v>0</v>
      </c>
      <c r="AL30" s="21">
        <v>0</v>
      </c>
      <c r="AM30" s="20">
        <v>0</v>
      </c>
      <c r="AN30" s="21">
        <v>0</v>
      </c>
      <c r="AO30" s="20">
        <v>0</v>
      </c>
      <c r="AP30" s="21">
        <v>0</v>
      </c>
      <c r="AQ30" s="20">
        <v>2000</v>
      </c>
      <c r="AR30" s="21">
        <v>2000</v>
      </c>
      <c r="AS30" s="73"/>
      <c r="AT30" s="73"/>
    </row>
    <row r="31" spans="1:46" x14ac:dyDescent="0.2">
      <c r="A31" s="79"/>
      <c r="B31" s="80"/>
      <c r="C31" s="80"/>
      <c r="D31" s="80" t="s">
        <v>50</v>
      </c>
      <c r="E31" s="80"/>
      <c r="F31" s="81"/>
      <c r="G31" s="20">
        <v>0</v>
      </c>
      <c r="H31" s="21">
        <v>0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20">
        <v>0</v>
      </c>
      <c r="R31" s="21">
        <v>0</v>
      </c>
      <c r="S31" s="20">
        <v>0</v>
      </c>
      <c r="T31" s="21">
        <v>0</v>
      </c>
      <c r="U31" s="20">
        <v>0</v>
      </c>
      <c r="V31" s="21">
        <v>0</v>
      </c>
      <c r="W31" s="20">
        <v>0</v>
      </c>
      <c r="X31" s="21">
        <v>0</v>
      </c>
      <c r="Y31" s="20">
        <v>0</v>
      </c>
      <c r="Z31" s="21">
        <v>0</v>
      </c>
      <c r="AA31" s="20">
        <v>0</v>
      </c>
      <c r="AB31" s="21">
        <v>0</v>
      </c>
      <c r="AC31" s="20">
        <v>0</v>
      </c>
      <c r="AD31" s="21">
        <v>0</v>
      </c>
      <c r="AE31" s="20">
        <v>0</v>
      </c>
      <c r="AF31" s="21">
        <v>0</v>
      </c>
      <c r="AG31" s="20">
        <v>0</v>
      </c>
      <c r="AH31" s="21">
        <v>0</v>
      </c>
      <c r="AI31" s="20">
        <v>0</v>
      </c>
      <c r="AJ31" s="21">
        <v>0</v>
      </c>
      <c r="AK31" s="20">
        <v>0</v>
      </c>
      <c r="AL31" s="21">
        <v>0</v>
      </c>
      <c r="AM31" s="20">
        <v>0</v>
      </c>
      <c r="AN31" s="21">
        <v>0</v>
      </c>
      <c r="AO31" s="20">
        <v>0</v>
      </c>
      <c r="AP31" s="21">
        <v>0</v>
      </c>
      <c r="AQ31" s="20">
        <v>500</v>
      </c>
      <c r="AR31" s="21">
        <v>600</v>
      </c>
      <c r="AS31" s="73"/>
      <c r="AT31" s="73"/>
    </row>
    <row r="32" spans="1:46" x14ac:dyDescent="0.2">
      <c r="A32" s="76">
        <v>3233</v>
      </c>
      <c r="B32" s="77" t="s">
        <v>51</v>
      </c>
      <c r="C32" s="77"/>
      <c r="D32" s="77"/>
      <c r="E32" s="80"/>
      <c r="F32" s="81"/>
      <c r="G32" s="18">
        <v>0</v>
      </c>
      <c r="H32" s="19">
        <v>0</v>
      </c>
      <c r="I32" s="18">
        <v>0</v>
      </c>
      <c r="J32" s="19">
        <v>0</v>
      </c>
      <c r="K32" s="18">
        <v>0</v>
      </c>
      <c r="L32" s="19">
        <v>0</v>
      </c>
      <c r="M32" s="18">
        <v>0</v>
      </c>
      <c r="N32" s="19">
        <v>0</v>
      </c>
      <c r="O32" s="18">
        <v>2465</v>
      </c>
      <c r="P32" s="19">
        <v>4515</v>
      </c>
      <c r="Q32" s="18">
        <v>0</v>
      </c>
      <c r="R32" s="19">
        <v>0</v>
      </c>
      <c r="S32" s="18">
        <v>36400</v>
      </c>
      <c r="T32" s="19">
        <v>40000</v>
      </c>
      <c r="U32" s="18">
        <v>6515</v>
      </c>
      <c r="V32" s="19">
        <v>7000</v>
      </c>
      <c r="W32" s="18">
        <v>0</v>
      </c>
      <c r="X32" s="19">
        <v>0</v>
      </c>
      <c r="Y32" s="18">
        <v>0</v>
      </c>
      <c r="Z32" s="19">
        <v>0</v>
      </c>
      <c r="AA32" s="18">
        <v>0</v>
      </c>
      <c r="AB32" s="19">
        <v>0</v>
      </c>
      <c r="AC32" s="18">
        <v>0</v>
      </c>
      <c r="AD32" s="19">
        <v>0</v>
      </c>
      <c r="AE32" s="18">
        <v>0</v>
      </c>
      <c r="AF32" s="19">
        <v>0</v>
      </c>
      <c r="AG32" s="18">
        <v>2290</v>
      </c>
      <c r="AH32" s="19">
        <v>2290</v>
      </c>
      <c r="AI32" s="18">
        <v>34500</v>
      </c>
      <c r="AJ32" s="19">
        <v>33200</v>
      </c>
      <c r="AK32" s="18">
        <v>0</v>
      </c>
      <c r="AL32" s="19">
        <v>0</v>
      </c>
      <c r="AM32" s="18">
        <v>18782</v>
      </c>
      <c r="AN32" s="19">
        <v>19100</v>
      </c>
      <c r="AO32" s="18">
        <v>0</v>
      </c>
      <c r="AP32" s="19">
        <v>0</v>
      </c>
      <c r="AQ32" s="18">
        <v>14000</v>
      </c>
      <c r="AR32" s="19">
        <v>14000</v>
      </c>
      <c r="AS32" s="73"/>
      <c r="AT32" s="73"/>
    </row>
    <row r="33" spans="1:46" x14ac:dyDescent="0.2">
      <c r="A33" s="76"/>
      <c r="B33" s="80"/>
      <c r="C33" s="80" t="s">
        <v>52</v>
      </c>
      <c r="D33" s="77"/>
      <c r="E33" s="80"/>
      <c r="F33" s="81"/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0</v>
      </c>
      <c r="N33" s="21">
        <v>0</v>
      </c>
      <c r="O33" s="20">
        <v>2465</v>
      </c>
      <c r="P33" s="21">
        <v>4515</v>
      </c>
      <c r="Q33" s="20">
        <v>0</v>
      </c>
      <c r="R33" s="21">
        <v>0</v>
      </c>
      <c r="S33" s="20">
        <v>21000</v>
      </c>
      <c r="T33" s="21">
        <v>21320</v>
      </c>
      <c r="U33" s="20">
        <v>2400</v>
      </c>
      <c r="V33" s="21">
        <v>2400</v>
      </c>
      <c r="W33" s="20">
        <v>0</v>
      </c>
      <c r="X33" s="21">
        <v>0</v>
      </c>
      <c r="Y33" s="20">
        <v>0</v>
      </c>
      <c r="Z33" s="21">
        <v>0</v>
      </c>
      <c r="AA33" s="20">
        <v>0</v>
      </c>
      <c r="AB33" s="21">
        <v>0</v>
      </c>
      <c r="AC33" s="20">
        <v>0</v>
      </c>
      <c r="AD33" s="21">
        <v>0</v>
      </c>
      <c r="AE33" s="20">
        <v>0</v>
      </c>
      <c r="AF33" s="21">
        <v>0</v>
      </c>
      <c r="AG33" s="20">
        <v>700</v>
      </c>
      <c r="AH33" s="21">
        <v>700</v>
      </c>
      <c r="AI33" s="20">
        <v>30000</v>
      </c>
      <c r="AJ33" s="21">
        <v>30000</v>
      </c>
      <c r="AK33" s="20">
        <v>0</v>
      </c>
      <c r="AL33" s="21">
        <v>0</v>
      </c>
      <c r="AM33" s="20">
        <v>1100</v>
      </c>
      <c r="AN33" s="21">
        <v>1100</v>
      </c>
      <c r="AO33" s="20">
        <v>0</v>
      </c>
      <c r="AP33" s="21">
        <v>0</v>
      </c>
      <c r="AQ33" s="20">
        <v>14000</v>
      </c>
      <c r="AR33" s="21">
        <v>14000</v>
      </c>
      <c r="AS33" s="73"/>
      <c r="AT33" s="73"/>
    </row>
    <row r="34" spans="1:46" x14ac:dyDescent="0.2">
      <c r="A34" s="79"/>
      <c r="B34" s="80"/>
      <c r="C34" s="80" t="s">
        <v>53</v>
      </c>
      <c r="D34" s="80"/>
      <c r="E34" s="80"/>
      <c r="F34" s="81"/>
      <c r="G34" s="22">
        <v>0</v>
      </c>
      <c r="H34" s="23">
        <v>0</v>
      </c>
      <c r="I34" s="22">
        <v>0</v>
      </c>
      <c r="J34" s="23">
        <v>0</v>
      </c>
      <c r="K34" s="22">
        <v>0</v>
      </c>
      <c r="L34" s="23">
        <v>0</v>
      </c>
      <c r="M34" s="22">
        <v>0</v>
      </c>
      <c r="N34" s="23">
        <v>0</v>
      </c>
      <c r="O34" s="22">
        <v>0</v>
      </c>
      <c r="P34" s="23">
        <v>4515</v>
      </c>
      <c r="Q34" s="22">
        <v>0</v>
      </c>
      <c r="R34" s="23">
        <v>0</v>
      </c>
      <c r="S34" s="22">
        <v>15400</v>
      </c>
      <c r="T34" s="23">
        <v>18680</v>
      </c>
      <c r="U34" s="22">
        <v>4115</v>
      </c>
      <c r="V34" s="23">
        <v>4600</v>
      </c>
      <c r="W34" s="22">
        <v>0</v>
      </c>
      <c r="X34" s="23">
        <v>0</v>
      </c>
      <c r="Y34" s="22">
        <v>0</v>
      </c>
      <c r="Z34" s="23">
        <v>0</v>
      </c>
      <c r="AA34" s="22">
        <v>0</v>
      </c>
      <c r="AB34" s="23">
        <v>0</v>
      </c>
      <c r="AC34" s="22">
        <v>0</v>
      </c>
      <c r="AD34" s="23">
        <v>0</v>
      </c>
      <c r="AE34" s="22">
        <v>0</v>
      </c>
      <c r="AF34" s="23">
        <v>0</v>
      </c>
      <c r="AG34" s="22">
        <v>1590</v>
      </c>
      <c r="AH34" s="23">
        <v>1590</v>
      </c>
      <c r="AI34" s="22">
        <v>4500</v>
      </c>
      <c r="AJ34" s="23">
        <v>3200</v>
      </c>
      <c r="AK34" s="22">
        <v>0</v>
      </c>
      <c r="AL34" s="23">
        <v>0</v>
      </c>
      <c r="AM34" s="22">
        <v>17682</v>
      </c>
      <c r="AN34" s="23">
        <v>18000</v>
      </c>
      <c r="AO34" s="22">
        <v>0</v>
      </c>
      <c r="AP34" s="23">
        <v>0</v>
      </c>
      <c r="AQ34" s="22">
        <v>0</v>
      </c>
      <c r="AR34" s="23">
        <v>0</v>
      </c>
      <c r="AS34" s="73"/>
      <c r="AT34" s="73"/>
    </row>
    <row r="35" spans="1:46" x14ac:dyDescent="0.2">
      <c r="A35" s="141" t="s">
        <v>4</v>
      </c>
      <c r="B35" s="142"/>
      <c r="C35" s="142"/>
      <c r="D35" s="142"/>
      <c r="E35" s="142"/>
      <c r="F35" s="143"/>
      <c r="G35" s="72">
        <v>0</v>
      </c>
      <c r="H35" s="72">
        <v>0</v>
      </c>
      <c r="I35" s="72">
        <v>2298.5</v>
      </c>
      <c r="J35" s="72">
        <v>0</v>
      </c>
      <c r="K35" s="72">
        <v>1899.1</v>
      </c>
      <c r="L35" s="72">
        <v>0</v>
      </c>
      <c r="M35" s="72">
        <v>0</v>
      </c>
      <c r="N35" s="72">
        <v>0</v>
      </c>
      <c r="O35" s="72">
        <v>2844.22</v>
      </c>
      <c r="P35" s="72">
        <v>0</v>
      </c>
      <c r="Q35" s="72">
        <v>4210</v>
      </c>
      <c r="R35" s="72">
        <v>0</v>
      </c>
      <c r="S35" s="72">
        <v>46128.65</v>
      </c>
      <c r="T35" s="72">
        <v>0</v>
      </c>
      <c r="U35" s="72">
        <v>12800</v>
      </c>
      <c r="V35" s="72">
        <v>0</v>
      </c>
      <c r="W35" s="72">
        <v>1217.77</v>
      </c>
      <c r="X35" s="72">
        <v>0</v>
      </c>
      <c r="Y35" s="72">
        <v>1144.99</v>
      </c>
      <c r="Z35" s="72">
        <v>0</v>
      </c>
      <c r="AA35" s="72">
        <v>1571.65</v>
      </c>
      <c r="AB35" s="72">
        <v>0</v>
      </c>
      <c r="AC35" s="72">
        <v>2165.46</v>
      </c>
      <c r="AD35" s="72">
        <v>0</v>
      </c>
      <c r="AE35" s="72">
        <v>575.17999999999995</v>
      </c>
      <c r="AF35" s="72">
        <v>0</v>
      </c>
      <c r="AG35" s="72">
        <v>20297.740000000002</v>
      </c>
      <c r="AH35" s="72">
        <v>0</v>
      </c>
      <c r="AI35" s="72">
        <v>3281.6</v>
      </c>
      <c r="AJ35" s="72">
        <v>0</v>
      </c>
      <c r="AK35" s="72">
        <v>4640.34</v>
      </c>
      <c r="AL35" s="72">
        <v>0</v>
      </c>
      <c r="AM35" s="72">
        <v>1843.67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3"/>
      <c r="AT35" s="73"/>
    </row>
    <row r="36" spans="1:46" x14ac:dyDescent="0.2">
      <c r="A36" s="76">
        <v>3500</v>
      </c>
      <c r="B36" s="80"/>
      <c r="C36" s="80" t="s">
        <v>54</v>
      </c>
      <c r="D36" s="80"/>
      <c r="E36" s="80"/>
      <c r="F36" s="81"/>
      <c r="G36" s="20">
        <v>0</v>
      </c>
      <c r="H36" s="21">
        <v>0</v>
      </c>
      <c r="I36" s="20">
        <v>2298.5</v>
      </c>
      <c r="J36" s="21">
        <v>0</v>
      </c>
      <c r="K36" s="20">
        <v>1899.1</v>
      </c>
      <c r="L36" s="21">
        <v>0</v>
      </c>
      <c r="M36" s="20">
        <v>0</v>
      </c>
      <c r="N36" s="21">
        <v>0</v>
      </c>
      <c r="O36" s="20">
        <v>2844.22</v>
      </c>
      <c r="P36" s="21">
        <v>0</v>
      </c>
      <c r="Q36" s="20">
        <v>4210</v>
      </c>
      <c r="R36" s="21">
        <v>0</v>
      </c>
      <c r="S36" s="20">
        <v>46128.65</v>
      </c>
      <c r="T36" s="21">
        <v>0</v>
      </c>
      <c r="U36" s="20">
        <v>12800</v>
      </c>
      <c r="V36" s="21">
        <v>0</v>
      </c>
      <c r="W36" s="20">
        <v>1217.77</v>
      </c>
      <c r="X36" s="21">
        <v>0</v>
      </c>
      <c r="Y36" s="20">
        <v>1144.99</v>
      </c>
      <c r="Z36" s="21">
        <v>0</v>
      </c>
      <c r="AA36" s="20">
        <v>1571.65</v>
      </c>
      <c r="AB36" s="21">
        <v>0</v>
      </c>
      <c r="AC36" s="20">
        <v>2165.46</v>
      </c>
      <c r="AD36" s="21">
        <v>0</v>
      </c>
      <c r="AE36" s="20">
        <v>575.17999999999995</v>
      </c>
      <c r="AF36" s="21">
        <v>0</v>
      </c>
      <c r="AG36" s="20">
        <v>20297.740000000002</v>
      </c>
      <c r="AH36" s="21">
        <v>0</v>
      </c>
      <c r="AI36" s="20">
        <v>3281.6</v>
      </c>
      <c r="AJ36" s="21">
        <v>0</v>
      </c>
      <c r="AK36" s="20">
        <v>4640.34</v>
      </c>
      <c r="AL36" s="21">
        <v>0</v>
      </c>
      <c r="AM36" s="20">
        <v>1843.67</v>
      </c>
      <c r="AN36" s="21">
        <v>0</v>
      </c>
      <c r="AO36" s="20">
        <v>0</v>
      </c>
      <c r="AP36" s="21">
        <v>0</v>
      </c>
      <c r="AQ36" s="20">
        <v>0</v>
      </c>
      <c r="AR36" s="21">
        <v>0</v>
      </c>
      <c r="AS36" s="73"/>
      <c r="AT36" s="73"/>
    </row>
    <row r="37" spans="1:46" x14ac:dyDescent="0.2">
      <c r="A37" s="79"/>
      <c r="B37" s="80"/>
      <c r="C37" s="82"/>
      <c r="D37" s="80" t="s">
        <v>55</v>
      </c>
      <c r="E37" s="80"/>
      <c r="F37" s="81"/>
      <c r="G37" s="20">
        <v>0</v>
      </c>
      <c r="H37" s="21">
        <v>0</v>
      </c>
      <c r="I37" s="20">
        <v>2298.5</v>
      </c>
      <c r="J37" s="21">
        <v>0</v>
      </c>
      <c r="K37" s="20">
        <v>1899.1</v>
      </c>
      <c r="L37" s="21">
        <v>0</v>
      </c>
      <c r="M37" s="20">
        <v>0</v>
      </c>
      <c r="N37" s="21">
        <v>0</v>
      </c>
      <c r="O37" s="20">
        <v>2844.22</v>
      </c>
      <c r="P37" s="21">
        <v>0</v>
      </c>
      <c r="Q37" s="20">
        <v>4210</v>
      </c>
      <c r="R37" s="21">
        <v>0</v>
      </c>
      <c r="S37" s="20">
        <v>43970.15</v>
      </c>
      <c r="T37" s="21">
        <v>0</v>
      </c>
      <c r="U37" s="20">
        <v>12800</v>
      </c>
      <c r="V37" s="21">
        <v>0</v>
      </c>
      <c r="W37" s="20">
        <v>1217.77</v>
      </c>
      <c r="X37" s="21">
        <v>0</v>
      </c>
      <c r="Y37" s="20">
        <v>1144.99</v>
      </c>
      <c r="Z37" s="21">
        <v>0</v>
      </c>
      <c r="AA37" s="20">
        <v>1571.65</v>
      </c>
      <c r="AB37" s="21">
        <v>0</v>
      </c>
      <c r="AC37" s="20">
        <v>2165.46</v>
      </c>
      <c r="AD37" s="21">
        <v>0</v>
      </c>
      <c r="AE37" s="20">
        <v>575.17999999999995</v>
      </c>
      <c r="AF37" s="21">
        <v>0</v>
      </c>
      <c r="AG37" s="20">
        <v>20297.740000000002</v>
      </c>
      <c r="AH37" s="21">
        <v>0</v>
      </c>
      <c r="AI37" s="20">
        <v>3281.6</v>
      </c>
      <c r="AJ37" s="21">
        <v>0</v>
      </c>
      <c r="AK37" s="20">
        <v>4640.34</v>
      </c>
      <c r="AL37" s="21">
        <v>0</v>
      </c>
      <c r="AM37" s="20">
        <v>1843.67</v>
      </c>
      <c r="AN37" s="21">
        <v>0</v>
      </c>
      <c r="AO37" s="20">
        <v>0</v>
      </c>
      <c r="AP37" s="21">
        <v>0</v>
      </c>
      <c r="AQ37" s="20">
        <v>0</v>
      </c>
      <c r="AR37" s="21">
        <v>0</v>
      </c>
      <c r="AS37" s="73"/>
      <c r="AT37" s="73"/>
    </row>
    <row r="38" spans="1:46" x14ac:dyDescent="0.2">
      <c r="A38" s="79"/>
      <c r="B38" s="80"/>
      <c r="C38" s="82"/>
      <c r="D38" s="80" t="s">
        <v>56</v>
      </c>
      <c r="E38" s="80"/>
      <c r="F38" s="81"/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0</v>
      </c>
      <c r="N38" s="21">
        <v>0</v>
      </c>
      <c r="O38" s="20">
        <v>763</v>
      </c>
      <c r="P38" s="21">
        <v>0</v>
      </c>
      <c r="Q38" s="20">
        <v>0</v>
      </c>
      <c r="R38" s="21">
        <v>0</v>
      </c>
      <c r="S38" s="20">
        <v>0</v>
      </c>
      <c r="T38" s="21">
        <v>0</v>
      </c>
      <c r="U38" s="20">
        <v>0</v>
      </c>
      <c r="V38" s="21">
        <v>0</v>
      </c>
      <c r="W38" s="20">
        <v>0</v>
      </c>
      <c r="X38" s="21">
        <v>0</v>
      </c>
      <c r="Y38" s="20">
        <v>0</v>
      </c>
      <c r="Z38" s="21">
        <v>0</v>
      </c>
      <c r="AA38" s="20">
        <v>0</v>
      </c>
      <c r="AB38" s="21">
        <v>0</v>
      </c>
      <c r="AC38" s="20">
        <v>0</v>
      </c>
      <c r="AD38" s="21">
        <v>0</v>
      </c>
      <c r="AE38" s="20">
        <v>0</v>
      </c>
      <c r="AF38" s="21">
        <v>0</v>
      </c>
      <c r="AG38" s="20">
        <v>0</v>
      </c>
      <c r="AH38" s="21">
        <v>0</v>
      </c>
      <c r="AI38" s="20">
        <v>0</v>
      </c>
      <c r="AJ38" s="21">
        <v>0</v>
      </c>
      <c r="AK38" s="20">
        <v>0</v>
      </c>
      <c r="AL38" s="21">
        <v>0</v>
      </c>
      <c r="AM38" s="20">
        <v>0</v>
      </c>
      <c r="AN38" s="21">
        <v>0</v>
      </c>
      <c r="AO38" s="20">
        <v>0</v>
      </c>
      <c r="AP38" s="21">
        <v>0</v>
      </c>
      <c r="AQ38" s="20">
        <v>0</v>
      </c>
      <c r="AR38" s="21">
        <v>0</v>
      </c>
      <c r="AS38" s="73"/>
      <c r="AT38" s="73"/>
    </row>
    <row r="39" spans="1:46" x14ac:dyDescent="0.2">
      <c r="A39" s="79"/>
      <c r="B39" s="80"/>
      <c r="C39" s="82"/>
      <c r="D39" s="80" t="s">
        <v>57</v>
      </c>
      <c r="E39" s="80"/>
      <c r="F39" s="81"/>
      <c r="G39" s="20">
        <v>0</v>
      </c>
      <c r="H39" s="21">
        <v>0</v>
      </c>
      <c r="I39" s="20">
        <v>2298.5</v>
      </c>
      <c r="J39" s="21">
        <v>0</v>
      </c>
      <c r="K39" s="20">
        <v>1899.1</v>
      </c>
      <c r="L39" s="21">
        <v>0</v>
      </c>
      <c r="M39" s="20">
        <v>0</v>
      </c>
      <c r="N39" s="21">
        <v>0</v>
      </c>
      <c r="O39" s="20">
        <v>2081.2199999999998</v>
      </c>
      <c r="P39" s="21">
        <v>0</v>
      </c>
      <c r="Q39" s="20">
        <v>4210</v>
      </c>
      <c r="R39" s="21">
        <v>0</v>
      </c>
      <c r="S39" s="20">
        <v>43970.15</v>
      </c>
      <c r="T39" s="21">
        <v>0</v>
      </c>
      <c r="U39" s="20">
        <v>12800</v>
      </c>
      <c r="V39" s="21">
        <v>0</v>
      </c>
      <c r="W39" s="20">
        <v>1217.77</v>
      </c>
      <c r="X39" s="21">
        <v>0</v>
      </c>
      <c r="Y39" s="20">
        <v>1144.99</v>
      </c>
      <c r="Z39" s="21">
        <v>0</v>
      </c>
      <c r="AA39" s="20">
        <v>1571.65</v>
      </c>
      <c r="AB39" s="21">
        <v>0</v>
      </c>
      <c r="AC39" s="20">
        <v>2165.46</v>
      </c>
      <c r="AD39" s="21">
        <v>0</v>
      </c>
      <c r="AE39" s="20">
        <v>575.17999999999995</v>
      </c>
      <c r="AF39" s="21">
        <v>0</v>
      </c>
      <c r="AG39" s="20">
        <v>20297.740000000002</v>
      </c>
      <c r="AH39" s="21">
        <v>0</v>
      </c>
      <c r="AI39" s="20">
        <v>3281.6</v>
      </c>
      <c r="AJ39" s="21">
        <v>0</v>
      </c>
      <c r="AK39" s="20">
        <v>4640.34</v>
      </c>
      <c r="AL39" s="21">
        <v>0</v>
      </c>
      <c r="AM39" s="20">
        <v>1843.67</v>
      </c>
      <c r="AN39" s="21">
        <v>0</v>
      </c>
      <c r="AO39" s="20">
        <v>0</v>
      </c>
      <c r="AP39" s="21">
        <v>0</v>
      </c>
      <c r="AQ39" s="20">
        <v>0</v>
      </c>
      <c r="AR39" s="21">
        <v>0</v>
      </c>
      <c r="AS39" s="73"/>
      <c r="AT39" s="73"/>
    </row>
    <row r="40" spans="1:46" x14ac:dyDescent="0.2">
      <c r="A40" s="79"/>
      <c r="B40" s="80"/>
      <c r="C40" s="82"/>
      <c r="D40" s="80" t="s">
        <v>171</v>
      </c>
      <c r="E40" s="80"/>
      <c r="F40" s="81"/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0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2158.5</v>
      </c>
      <c r="T40" s="21">
        <v>0</v>
      </c>
      <c r="U40" s="20">
        <v>0</v>
      </c>
      <c r="V40" s="21">
        <v>0</v>
      </c>
      <c r="W40" s="20">
        <v>0</v>
      </c>
      <c r="X40" s="21">
        <v>0</v>
      </c>
      <c r="Y40" s="20">
        <v>0</v>
      </c>
      <c r="Z40" s="21">
        <v>0</v>
      </c>
      <c r="AA40" s="20">
        <v>0</v>
      </c>
      <c r="AB40" s="21">
        <v>0</v>
      </c>
      <c r="AC40" s="20">
        <v>0</v>
      </c>
      <c r="AD40" s="21">
        <v>0</v>
      </c>
      <c r="AE40" s="20">
        <v>0</v>
      </c>
      <c r="AF40" s="21">
        <v>0</v>
      </c>
      <c r="AG40" s="20">
        <v>0</v>
      </c>
      <c r="AH40" s="21">
        <v>0</v>
      </c>
      <c r="AI40" s="20">
        <v>0</v>
      </c>
      <c r="AJ40" s="21">
        <v>0</v>
      </c>
      <c r="AK40" s="20">
        <v>0</v>
      </c>
      <c r="AL40" s="21">
        <v>0</v>
      </c>
      <c r="AM40" s="20">
        <v>0</v>
      </c>
      <c r="AN40" s="21">
        <v>0</v>
      </c>
      <c r="AO40" s="20">
        <v>0</v>
      </c>
      <c r="AP40" s="21">
        <v>0</v>
      </c>
      <c r="AQ40" s="20">
        <v>0</v>
      </c>
      <c r="AR40" s="21">
        <v>0</v>
      </c>
      <c r="AS40" s="73"/>
      <c r="AT40" s="73"/>
    </row>
    <row r="41" spans="1:46" x14ac:dyDescent="0.2">
      <c r="A41" s="79"/>
      <c r="B41" s="80"/>
      <c r="C41" s="82"/>
      <c r="D41" s="80" t="s">
        <v>56</v>
      </c>
      <c r="E41" s="80"/>
      <c r="F41" s="81"/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0</v>
      </c>
      <c r="T41" s="21">
        <v>0</v>
      </c>
      <c r="U41" s="20">
        <v>0</v>
      </c>
      <c r="V41" s="21">
        <v>0</v>
      </c>
      <c r="W41" s="20">
        <v>0</v>
      </c>
      <c r="X41" s="21">
        <v>0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0</v>
      </c>
      <c r="AE41" s="20">
        <v>0</v>
      </c>
      <c r="AF41" s="21">
        <v>0</v>
      </c>
      <c r="AG41" s="20">
        <v>0</v>
      </c>
      <c r="AH41" s="21">
        <v>0</v>
      </c>
      <c r="AI41" s="20">
        <v>0</v>
      </c>
      <c r="AJ41" s="21">
        <v>0</v>
      </c>
      <c r="AK41" s="20">
        <v>0</v>
      </c>
      <c r="AL41" s="21">
        <v>0</v>
      </c>
      <c r="AM41" s="20">
        <v>0</v>
      </c>
      <c r="AN41" s="21">
        <v>0</v>
      </c>
      <c r="AO41" s="20">
        <v>0</v>
      </c>
      <c r="AP41" s="21">
        <v>0</v>
      </c>
      <c r="AQ41" s="20">
        <v>0</v>
      </c>
      <c r="AR41" s="21">
        <v>0</v>
      </c>
      <c r="AS41" s="73"/>
      <c r="AT41" s="73"/>
    </row>
    <row r="42" spans="1:46" x14ac:dyDescent="0.2">
      <c r="A42" s="79"/>
      <c r="B42" s="80"/>
      <c r="C42" s="82"/>
      <c r="D42" s="80" t="s">
        <v>57</v>
      </c>
      <c r="E42" s="80"/>
      <c r="F42" s="81"/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0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2158.5</v>
      </c>
      <c r="T42" s="21">
        <v>0</v>
      </c>
      <c r="U42" s="20">
        <v>0</v>
      </c>
      <c r="V42" s="21">
        <v>0</v>
      </c>
      <c r="W42" s="20">
        <v>0</v>
      </c>
      <c r="X42" s="21">
        <v>0</v>
      </c>
      <c r="Y42" s="20">
        <v>0</v>
      </c>
      <c r="Z42" s="21">
        <v>0</v>
      </c>
      <c r="AA42" s="20">
        <v>0</v>
      </c>
      <c r="AB42" s="21">
        <v>0</v>
      </c>
      <c r="AC42" s="20">
        <v>0</v>
      </c>
      <c r="AD42" s="21">
        <v>0</v>
      </c>
      <c r="AE42" s="20">
        <v>0</v>
      </c>
      <c r="AF42" s="21">
        <v>0</v>
      </c>
      <c r="AG42" s="20">
        <v>0</v>
      </c>
      <c r="AH42" s="21">
        <v>0</v>
      </c>
      <c r="AI42" s="20">
        <v>0</v>
      </c>
      <c r="AJ42" s="21">
        <v>0</v>
      </c>
      <c r="AK42" s="20">
        <v>0</v>
      </c>
      <c r="AL42" s="21">
        <v>0</v>
      </c>
      <c r="AM42" s="20">
        <v>0</v>
      </c>
      <c r="AN42" s="21">
        <v>0</v>
      </c>
      <c r="AO42" s="20">
        <v>0</v>
      </c>
      <c r="AP42" s="21">
        <v>0</v>
      </c>
      <c r="AQ42" s="20">
        <v>0</v>
      </c>
      <c r="AR42" s="21">
        <v>0</v>
      </c>
      <c r="AS42" s="73"/>
      <c r="AT42" s="73"/>
    </row>
    <row r="43" spans="1:46" x14ac:dyDescent="0.2">
      <c r="A43" s="141" t="s">
        <v>177</v>
      </c>
      <c r="B43" s="142"/>
      <c r="C43" s="142"/>
      <c r="D43" s="142"/>
      <c r="E43" s="142"/>
      <c r="F43" s="143"/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0</v>
      </c>
      <c r="AP43" s="68">
        <v>0</v>
      </c>
      <c r="AQ43" s="68">
        <v>0</v>
      </c>
      <c r="AR43" s="68">
        <v>0</v>
      </c>
      <c r="AS43" s="73"/>
      <c r="AT43" s="73"/>
    </row>
    <row r="44" spans="1:46" x14ac:dyDescent="0.2">
      <c r="A44" s="79">
        <v>381145</v>
      </c>
      <c r="B44" s="80"/>
      <c r="C44" s="82"/>
      <c r="D44" s="80" t="s">
        <v>58</v>
      </c>
      <c r="E44" s="80"/>
      <c r="F44" s="81"/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0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0</v>
      </c>
      <c r="T44" s="21">
        <v>0</v>
      </c>
      <c r="U44" s="20">
        <v>0</v>
      </c>
      <c r="V44" s="21">
        <v>0</v>
      </c>
      <c r="W44" s="20">
        <v>0</v>
      </c>
      <c r="X44" s="21">
        <v>0</v>
      </c>
      <c r="Y44" s="20">
        <v>0</v>
      </c>
      <c r="Z44" s="21">
        <v>0</v>
      </c>
      <c r="AA44" s="20">
        <v>0</v>
      </c>
      <c r="AB44" s="21">
        <v>0</v>
      </c>
      <c r="AC44" s="20">
        <v>0</v>
      </c>
      <c r="AD44" s="21">
        <v>0</v>
      </c>
      <c r="AE44" s="20">
        <v>0</v>
      </c>
      <c r="AF44" s="21">
        <v>0</v>
      </c>
      <c r="AG44" s="20">
        <v>0</v>
      </c>
      <c r="AH44" s="21">
        <v>0</v>
      </c>
      <c r="AI44" s="20">
        <v>0</v>
      </c>
      <c r="AJ44" s="21">
        <v>0</v>
      </c>
      <c r="AK44" s="20">
        <v>0</v>
      </c>
      <c r="AL44" s="21">
        <v>0</v>
      </c>
      <c r="AM44" s="20">
        <v>0</v>
      </c>
      <c r="AN44" s="21">
        <v>0</v>
      </c>
      <c r="AO44" s="20">
        <v>0</v>
      </c>
      <c r="AP44" s="21">
        <v>0</v>
      </c>
      <c r="AQ44" s="20">
        <v>0</v>
      </c>
      <c r="AR44" s="21">
        <v>0</v>
      </c>
      <c r="AS44" s="73"/>
      <c r="AT44" s="73"/>
    </row>
    <row r="45" spans="1:46" x14ac:dyDescent="0.2">
      <c r="A45" s="79">
        <v>388800</v>
      </c>
      <c r="B45" s="77"/>
      <c r="C45" s="83"/>
      <c r="D45" s="80" t="s">
        <v>59</v>
      </c>
      <c r="E45" s="80"/>
      <c r="F45" s="78"/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4">
        <v>0</v>
      </c>
      <c r="N45" s="25">
        <v>0</v>
      </c>
      <c r="O45" s="24">
        <v>0</v>
      </c>
      <c r="P45" s="25">
        <v>0</v>
      </c>
      <c r="Q45" s="24">
        <v>0</v>
      </c>
      <c r="R45" s="25">
        <v>0</v>
      </c>
      <c r="S45" s="24">
        <v>0</v>
      </c>
      <c r="T45" s="25">
        <v>0</v>
      </c>
      <c r="U45" s="24">
        <v>0</v>
      </c>
      <c r="V45" s="25">
        <v>0</v>
      </c>
      <c r="W45" s="24">
        <v>0</v>
      </c>
      <c r="X45" s="25">
        <v>0</v>
      </c>
      <c r="Y45" s="24">
        <v>0</v>
      </c>
      <c r="Z45" s="25">
        <v>0</v>
      </c>
      <c r="AA45" s="24">
        <v>0</v>
      </c>
      <c r="AB45" s="25">
        <v>0</v>
      </c>
      <c r="AC45" s="24">
        <v>0</v>
      </c>
      <c r="AD45" s="25">
        <v>0</v>
      </c>
      <c r="AE45" s="24">
        <v>0</v>
      </c>
      <c r="AF45" s="25">
        <v>0</v>
      </c>
      <c r="AG45" s="24">
        <v>0</v>
      </c>
      <c r="AH45" s="25">
        <v>0</v>
      </c>
      <c r="AI45" s="24">
        <v>0</v>
      </c>
      <c r="AJ45" s="25">
        <v>0</v>
      </c>
      <c r="AK45" s="24">
        <v>0</v>
      </c>
      <c r="AL45" s="25">
        <v>0</v>
      </c>
      <c r="AM45" s="24">
        <v>0</v>
      </c>
      <c r="AN45" s="25">
        <v>0</v>
      </c>
      <c r="AO45" s="24">
        <v>0</v>
      </c>
      <c r="AP45" s="25">
        <v>0</v>
      </c>
      <c r="AQ45" s="24">
        <v>0</v>
      </c>
      <c r="AR45" s="25">
        <v>0</v>
      </c>
      <c r="AS45" s="73"/>
      <c r="AT45" s="73"/>
    </row>
    <row r="46" spans="1:46" x14ac:dyDescent="0.2">
      <c r="A46" s="84">
        <v>388890</v>
      </c>
      <c r="B46" s="85"/>
      <c r="C46" s="86"/>
      <c r="D46" s="85" t="s">
        <v>60</v>
      </c>
      <c r="E46" s="85"/>
      <c r="F46" s="87"/>
      <c r="G46" s="26">
        <v>0</v>
      </c>
      <c r="H46" s="27">
        <v>0</v>
      </c>
      <c r="I46" s="27">
        <v>0</v>
      </c>
      <c r="J46" s="27">
        <v>0</v>
      </c>
      <c r="K46" s="26">
        <v>0</v>
      </c>
      <c r="L46" s="27">
        <v>0</v>
      </c>
      <c r="M46" s="26">
        <v>0</v>
      </c>
      <c r="N46" s="27">
        <v>0</v>
      </c>
      <c r="O46" s="26">
        <v>0</v>
      </c>
      <c r="P46" s="27">
        <v>0</v>
      </c>
      <c r="Q46" s="26">
        <v>0</v>
      </c>
      <c r="R46" s="27">
        <v>0</v>
      </c>
      <c r="S46" s="26">
        <v>0</v>
      </c>
      <c r="T46" s="27">
        <v>0</v>
      </c>
      <c r="U46" s="26">
        <v>0</v>
      </c>
      <c r="V46" s="27">
        <v>0</v>
      </c>
      <c r="W46" s="26">
        <v>0</v>
      </c>
      <c r="X46" s="27">
        <v>0</v>
      </c>
      <c r="Y46" s="26">
        <v>0</v>
      </c>
      <c r="Z46" s="27">
        <v>0</v>
      </c>
      <c r="AA46" s="26">
        <v>0</v>
      </c>
      <c r="AB46" s="27">
        <v>0</v>
      </c>
      <c r="AC46" s="26">
        <v>0</v>
      </c>
      <c r="AD46" s="27">
        <v>0</v>
      </c>
      <c r="AE46" s="26">
        <v>0</v>
      </c>
      <c r="AF46" s="27">
        <v>0</v>
      </c>
      <c r="AG46" s="26">
        <v>0</v>
      </c>
      <c r="AH46" s="27">
        <v>0</v>
      </c>
      <c r="AI46" s="26">
        <v>0</v>
      </c>
      <c r="AJ46" s="27">
        <v>0</v>
      </c>
      <c r="AK46" s="26">
        <v>0</v>
      </c>
      <c r="AL46" s="27">
        <v>0</v>
      </c>
      <c r="AM46" s="26">
        <v>0</v>
      </c>
      <c r="AN46" s="27">
        <v>0</v>
      </c>
      <c r="AO46" s="26">
        <v>0</v>
      </c>
      <c r="AP46" s="27">
        <v>0</v>
      </c>
      <c r="AQ46" s="26">
        <v>0</v>
      </c>
      <c r="AR46" s="27">
        <v>0</v>
      </c>
      <c r="AS46" s="73"/>
      <c r="AT46" s="73"/>
    </row>
    <row r="47" spans="1:46" x14ac:dyDescent="0.2">
      <c r="A47" s="88"/>
      <c r="B47" s="80"/>
      <c r="C47" s="82"/>
      <c r="D47" s="80"/>
      <c r="E47" s="80"/>
      <c r="F47" s="8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42"/>
      <c r="AS47" s="73"/>
      <c r="AT47" s="73"/>
    </row>
    <row r="48" spans="1:46" x14ac:dyDescent="0.2">
      <c r="A48" s="88"/>
      <c r="B48" s="80"/>
      <c r="C48" s="82"/>
      <c r="D48" s="80"/>
      <c r="E48" s="80"/>
      <c r="F48" s="8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53"/>
      <c r="AS48" s="73"/>
      <c r="AT48" s="73"/>
    </row>
    <row r="49" spans="1:107" s="30" customFormat="1" ht="12.75" customHeight="1" x14ac:dyDescent="0.2">
      <c r="A49" s="159" t="s">
        <v>5</v>
      </c>
      <c r="B49" s="160"/>
      <c r="C49" s="160"/>
      <c r="D49" s="160"/>
      <c r="E49" s="160"/>
      <c r="F49" s="161"/>
      <c r="G49" s="107">
        <f t="shared" ref="G49:AR49" si="1">G50+G53+G56+G163</f>
        <v>692017</v>
      </c>
      <c r="H49" s="107">
        <f t="shared" si="1"/>
        <v>738000</v>
      </c>
      <c r="I49" s="107">
        <f t="shared" si="1"/>
        <v>157357.66800000001</v>
      </c>
      <c r="J49" s="107">
        <f t="shared" si="1"/>
        <v>161455</v>
      </c>
      <c r="K49" s="110">
        <f t="shared" si="1"/>
        <v>261920.834</v>
      </c>
      <c r="L49" s="107">
        <f t="shared" si="1"/>
        <v>272375</v>
      </c>
      <c r="M49" s="107">
        <f t="shared" si="1"/>
        <v>77833.660800000012</v>
      </c>
      <c r="N49" s="107">
        <f t="shared" si="1"/>
        <v>78789</v>
      </c>
      <c r="O49" s="107">
        <f t="shared" si="1"/>
        <v>142695.62</v>
      </c>
      <c r="P49" s="107">
        <f t="shared" si="1"/>
        <v>146756</v>
      </c>
      <c r="Q49" s="107">
        <f t="shared" si="1"/>
        <v>269242</v>
      </c>
      <c r="R49" s="107">
        <f t="shared" si="1"/>
        <v>271408</v>
      </c>
      <c r="S49" s="107">
        <f t="shared" si="1"/>
        <v>387855.74791999999</v>
      </c>
      <c r="T49" s="107">
        <f t="shared" si="1"/>
        <v>354600</v>
      </c>
      <c r="U49" s="107">
        <f t="shared" si="1"/>
        <v>107675.33</v>
      </c>
      <c r="V49" s="107">
        <f t="shared" si="1"/>
        <v>82716</v>
      </c>
      <c r="W49" s="107">
        <f t="shared" si="1"/>
        <v>279427.64840000001</v>
      </c>
      <c r="X49" s="107">
        <f t="shared" si="1"/>
        <v>288686</v>
      </c>
      <c r="Y49" s="107">
        <f t="shared" si="1"/>
        <v>269290.30839999998</v>
      </c>
      <c r="Z49" s="107">
        <f t="shared" si="1"/>
        <v>278135</v>
      </c>
      <c r="AA49" s="107">
        <f t="shared" si="1"/>
        <v>275742.71840000001</v>
      </c>
      <c r="AB49" s="107">
        <f t="shared" si="1"/>
        <v>284135</v>
      </c>
      <c r="AC49" s="107">
        <f t="shared" si="1"/>
        <v>274530.1384</v>
      </c>
      <c r="AD49" s="107">
        <f t="shared" si="1"/>
        <v>282135</v>
      </c>
      <c r="AE49" s="107">
        <f t="shared" si="1"/>
        <v>276006.13840000005</v>
      </c>
      <c r="AF49" s="107">
        <f t="shared" si="1"/>
        <v>285667</v>
      </c>
      <c r="AG49" s="107">
        <f t="shared" si="1"/>
        <v>502377.00688</v>
      </c>
      <c r="AH49" s="107">
        <f t="shared" si="1"/>
        <v>492687</v>
      </c>
      <c r="AI49" s="107">
        <f t="shared" si="1"/>
        <v>1095618.3064000001</v>
      </c>
      <c r="AJ49" s="107">
        <f t="shared" si="1"/>
        <v>1121633</v>
      </c>
      <c r="AK49" s="107">
        <f t="shared" si="1"/>
        <v>681560.8996</v>
      </c>
      <c r="AL49" s="107">
        <f t="shared" si="1"/>
        <v>606441</v>
      </c>
      <c r="AM49" s="107">
        <f t="shared" si="1"/>
        <v>368867.01880000002</v>
      </c>
      <c r="AN49" s="107">
        <f t="shared" si="1"/>
        <v>382184</v>
      </c>
      <c r="AO49" s="107">
        <f t="shared" si="1"/>
        <v>123124.232</v>
      </c>
      <c r="AP49" s="107">
        <f t="shared" si="1"/>
        <v>128939</v>
      </c>
      <c r="AQ49" s="107">
        <f t="shared" si="1"/>
        <v>227244.82400000002</v>
      </c>
      <c r="AR49" s="107">
        <f t="shared" si="1"/>
        <v>221946</v>
      </c>
      <c r="AS49" s="73"/>
      <c r="AT49" s="73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</row>
    <row r="50" spans="1:107" s="30" customFormat="1" ht="13.5" customHeight="1" x14ac:dyDescent="0.2">
      <c r="A50" s="112">
        <v>45</v>
      </c>
      <c r="B50" s="162" t="s">
        <v>6</v>
      </c>
      <c r="C50" s="162"/>
      <c r="D50" s="162"/>
      <c r="E50" s="162"/>
      <c r="F50" s="163"/>
      <c r="G50" s="59">
        <v>0</v>
      </c>
      <c r="H50" s="108">
        <v>0</v>
      </c>
      <c r="I50" s="108">
        <v>0</v>
      </c>
      <c r="J50" s="108">
        <v>0</v>
      </c>
      <c r="K50" s="59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108">
        <v>0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08">
        <v>0</v>
      </c>
      <c r="AA50" s="108">
        <v>0</v>
      </c>
      <c r="AB50" s="108">
        <v>0</v>
      </c>
      <c r="AC50" s="108">
        <v>0</v>
      </c>
      <c r="AD50" s="108">
        <v>0</v>
      </c>
      <c r="AE50" s="108">
        <v>0</v>
      </c>
      <c r="AF50" s="108">
        <v>0</v>
      </c>
      <c r="AG50" s="108">
        <v>0</v>
      </c>
      <c r="AH50" s="108">
        <v>0</v>
      </c>
      <c r="AI50" s="108">
        <v>0</v>
      </c>
      <c r="AJ50" s="108">
        <v>0</v>
      </c>
      <c r="AK50" s="108">
        <v>0</v>
      </c>
      <c r="AL50" s="108">
        <v>0</v>
      </c>
      <c r="AM50" s="108">
        <v>0</v>
      </c>
      <c r="AN50" s="108">
        <v>0</v>
      </c>
      <c r="AO50" s="108">
        <v>0</v>
      </c>
      <c r="AP50" s="108">
        <v>0</v>
      </c>
      <c r="AQ50" s="108">
        <v>0</v>
      </c>
      <c r="AR50" s="108">
        <v>0</v>
      </c>
      <c r="AS50" s="73"/>
      <c r="AT50" s="73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</row>
    <row r="51" spans="1:107" s="30" customFormat="1" ht="12.75" customHeight="1" x14ac:dyDescent="0.2">
      <c r="A51" s="113">
        <v>452</v>
      </c>
      <c r="B51" s="32"/>
      <c r="C51" s="33" t="s">
        <v>7</v>
      </c>
      <c r="D51" s="32"/>
      <c r="E51" s="32"/>
      <c r="F51" s="114"/>
      <c r="G51" s="34">
        <v>0</v>
      </c>
      <c r="H51" s="34">
        <v>0</v>
      </c>
      <c r="I51" s="130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130">
        <v>0</v>
      </c>
      <c r="P51" s="34">
        <v>0</v>
      </c>
      <c r="Q51" s="130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130">
        <v>0</v>
      </c>
      <c r="AD51" s="34">
        <v>0</v>
      </c>
      <c r="AE51" s="130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73"/>
      <c r="AT51" s="73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</row>
    <row r="52" spans="1:107" s="10" customFormat="1" ht="12.75" customHeight="1" x14ac:dyDescent="0.2">
      <c r="A52" s="115">
        <v>452020</v>
      </c>
      <c r="B52" s="35"/>
      <c r="C52" s="36" t="s">
        <v>174</v>
      </c>
      <c r="D52" s="35"/>
      <c r="E52" s="35"/>
      <c r="F52" s="116"/>
      <c r="G52" s="37">
        <v>0</v>
      </c>
      <c r="H52" s="37">
        <v>0</v>
      </c>
      <c r="I52" s="60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60">
        <v>0</v>
      </c>
      <c r="P52" s="37">
        <v>0</v>
      </c>
      <c r="Q52" s="60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60">
        <v>0</v>
      </c>
      <c r="AD52" s="37">
        <v>0</v>
      </c>
      <c r="AE52" s="60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73"/>
      <c r="AT52" s="73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</row>
    <row r="53" spans="1:107" x14ac:dyDescent="0.2">
      <c r="A53" s="117">
        <v>50</v>
      </c>
      <c r="B53" s="89" t="s">
        <v>9</v>
      </c>
      <c r="C53" s="89"/>
      <c r="D53" s="89"/>
      <c r="E53" s="89"/>
      <c r="F53" s="118"/>
      <c r="G53" s="109">
        <v>543200</v>
      </c>
      <c r="H53" s="109">
        <v>585000</v>
      </c>
      <c r="I53" s="109">
        <v>123536.44800000002</v>
      </c>
      <c r="J53" s="109">
        <v>129774</v>
      </c>
      <c r="K53" s="109">
        <v>244548.864</v>
      </c>
      <c r="L53" s="109">
        <v>256875</v>
      </c>
      <c r="M53" s="109">
        <v>62171.020800000006</v>
      </c>
      <c r="N53" s="109">
        <v>63089</v>
      </c>
      <c r="O53" s="109">
        <v>109500</v>
      </c>
      <c r="P53" s="109">
        <v>114337</v>
      </c>
      <c r="Q53" s="109">
        <v>167030</v>
      </c>
      <c r="R53" s="109">
        <v>174803</v>
      </c>
      <c r="S53" s="109">
        <v>196176.17792000002</v>
      </c>
      <c r="T53" s="109">
        <v>209000</v>
      </c>
      <c r="U53" s="109">
        <v>57227.520000000004</v>
      </c>
      <c r="V53" s="109">
        <v>60136</v>
      </c>
      <c r="W53" s="109">
        <v>226179.87839999999</v>
      </c>
      <c r="X53" s="109">
        <v>237888</v>
      </c>
      <c r="Y53" s="109">
        <v>216704.6784</v>
      </c>
      <c r="Z53" s="109">
        <v>227937</v>
      </c>
      <c r="AA53" s="109">
        <v>216704.6784</v>
      </c>
      <c r="AB53" s="109">
        <v>227937</v>
      </c>
      <c r="AC53" s="109">
        <v>216704.6784</v>
      </c>
      <c r="AD53" s="109">
        <v>227937</v>
      </c>
      <c r="AE53" s="109">
        <v>221018.91840000002</v>
      </c>
      <c r="AF53" s="109">
        <v>232469</v>
      </c>
      <c r="AG53" s="109">
        <v>372858.26688000001</v>
      </c>
      <c r="AH53" s="109">
        <v>390630</v>
      </c>
      <c r="AI53" s="109">
        <v>813858.00640000007</v>
      </c>
      <c r="AJ53" s="109">
        <v>873043</v>
      </c>
      <c r="AK53" s="109">
        <v>533720.88959999999</v>
      </c>
      <c r="AL53" s="109">
        <v>552097</v>
      </c>
      <c r="AM53" s="109">
        <v>271825.34880000004</v>
      </c>
      <c r="AN53" s="109">
        <v>290503</v>
      </c>
      <c r="AO53" s="109">
        <v>92774.232000000004</v>
      </c>
      <c r="AP53" s="109">
        <v>99800</v>
      </c>
      <c r="AQ53" s="109">
        <v>138157.82400000002</v>
      </c>
      <c r="AR53" s="109">
        <v>145046</v>
      </c>
      <c r="AS53" s="73"/>
      <c r="AT53" s="73"/>
    </row>
    <row r="54" spans="1:107" x14ac:dyDescent="0.2">
      <c r="A54" s="79"/>
      <c r="B54" s="80" t="s">
        <v>61</v>
      </c>
      <c r="C54" s="80"/>
      <c r="D54" s="80"/>
      <c r="E54" s="80"/>
      <c r="F54" s="81"/>
      <c r="G54" s="39">
        <v>0</v>
      </c>
      <c r="H54" s="39">
        <v>0</v>
      </c>
      <c r="I54" s="131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131">
        <v>0</v>
      </c>
      <c r="P54" s="39">
        <v>0</v>
      </c>
      <c r="Q54" s="131">
        <v>33383</v>
      </c>
      <c r="R54" s="39">
        <v>33000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131">
        <v>0</v>
      </c>
      <c r="AD54" s="39">
        <v>0</v>
      </c>
      <c r="AE54" s="131">
        <v>0</v>
      </c>
      <c r="AF54" s="39">
        <v>0</v>
      </c>
      <c r="AG54" s="39">
        <v>271692</v>
      </c>
      <c r="AH54" s="39">
        <v>284329</v>
      </c>
      <c r="AI54" s="39">
        <v>612358</v>
      </c>
      <c r="AJ54" s="39">
        <v>661286</v>
      </c>
      <c r="AK54" s="39">
        <v>423556</v>
      </c>
      <c r="AL54" s="39">
        <v>457398</v>
      </c>
      <c r="AM54" s="39">
        <v>167403</v>
      </c>
      <c r="AN54" s="39">
        <v>180779</v>
      </c>
      <c r="AO54" s="39">
        <v>79767</v>
      </c>
      <c r="AP54" s="39">
        <v>86140</v>
      </c>
      <c r="AQ54" s="39">
        <v>0</v>
      </c>
      <c r="AR54" s="39">
        <v>0</v>
      </c>
      <c r="AS54" s="73"/>
      <c r="AT54" s="73"/>
    </row>
    <row r="55" spans="1:107" ht="12.75" customHeight="1" x14ac:dyDescent="0.2">
      <c r="A55" s="79"/>
      <c r="B55" s="80" t="s">
        <v>62</v>
      </c>
      <c r="C55" s="80"/>
      <c r="D55" s="80"/>
      <c r="E55" s="80"/>
      <c r="F55" s="81"/>
      <c r="G55" s="39">
        <v>543200</v>
      </c>
      <c r="H55" s="39">
        <v>585000</v>
      </c>
      <c r="I55" s="131">
        <v>123536.44800000002</v>
      </c>
      <c r="J55" s="39">
        <v>129774</v>
      </c>
      <c r="K55" s="39">
        <v>244548.864</v>
      </c>
      <c r="L55" s="39">
        <v>256875</v>
      </c>
      <c r="M55" s="39">
        <v>62171.020800000006</v>
      </c>
      <c r="N55" s="39">
        <v>63089</v>
      </c>
      <c r="O55" s="131">
        <v>109500</v>
      </c>
      <c r="P55" s="39">
        <v>114337</v>
      </c>
      <c r="Q55" s="131">
        <v>133647</v>
      </c>
      <c r="R55" s="39">
        <v>141803</v>
      </c>
      <c r="S55" s="39">
        <v>196176.17792000002</v>
      </c>
      <c r="T55" s="39">
        <v>209000</v>
      </c>
      <c r="U55" s="39">
        <v>57227.520000000004</v>
      </c>
      <c r="V55" s="39">
        <v>60136</v>
      </c>
      <c r="W55" s="39">
        <v>226179.87839999999</v>
      </c>
      <c r="X55" s="39">
        <v>237888</v>
      </c>
      <c r="Y55" s="39">
        <v>216704.6784</v>
      </c>
      <c r="Z55" s="39">
        <v>227937</v>
      </c>
      <c r="AA55" s="39">
        <v>216704.6784</v>
      </c>
      <c r="AB55" s="39">
        <v>227937</v>
      </c>
      <c r="AC55" s="131">
        <v>216704.6784</v>
      </c>
      <c r="AD55" s="39">
        <v>227937</v>
      </c>
      <c r="AE55" s="131">
        <v>221018.91840000002</v>
      </c>
      <c r="AF55" s="39">
        <v>232469</v>
      </c>
      <c r="AG55" s="39">
        <v>101166.26688000001</v>
      </c>
      <c r="AH55" s="39">
        <v>106301</v>
      </c>
      <c r="AI55" s="39">
        <v>201500.00640000001</v>
      </c>
      <c r="AJ55" s="39">
        <v>211757</v>
      </c>
      <c r="AK55" s="39">
        <v>110164.88959999999</v>
      </c>
      <c r="AL55" s="39">
        <v>94699</v>
      </c>
      <c r="AM55" s="39">
        <v>104422.34880000001</v>
      </c>
      <c r="AN55" s="39">
        <v>109724</v>
      </c>
      <c r="AO55" s="39">
        <v>13007.232000000002</v>
      </c>
      <c r="AP55" s="39">
        <v>13660</v>
      </c>
      <c r="AQ55" s="39">
        <v>138157.82400000002</v>
      </c>
      <c r="AR55" s="39">
        <v>145046</v>
      </c>
      <c r="AS55" s="73"/>
      <c r="AT55" s="73"/>
    </row>
    <row r="56" spans="1:107" x14ac:dyDescent="0.2">
      <c r="A56" s="117">
        <v>55</v>
      </c>
      <c r="B56" s="90" t="s">
        <v>10</v>
      </c>
      <c r="C56" s="90"/>
      <c r="D56" s="91"/>
      <c r="E56" s="92"/>
      <c r="F56" s="119"/>
      <c r="G56" s="63">
        <v>148817</v>
      </c>
      <c r="H56" s="62">
        <v>153000</v>
      </c>
      <c r="I56" s="61">
        <v>33821.22</v>
      </c>
      <c r="J56" s="62">
        <v>31681</v>
      </c>
      <c r="K56" s="63">
        <v>17371.97</v>
      </c>
      <c r="L56" s="61">
        <v>15500</v>
      </c>
      <c r="M56" s="61">
        <v>15662.64</v>
      </c>
      <c r="N56" s="61">
        <v>15700</v>
      </c>
      <c r="O56" s="61">
        <v>33195.620000000003</v>
      </c>
      <c r="P56" s="62">
        <v>32419</v>
      </c>
      <c r="Q56" s="61">
        <v>102212</v>
      </c>
      <c r="R56" s="62">
        <v>96605</v>
      </c>
      <c r="S56" s="61">
        <v>191679.57</v>
      </c>
      <c r="T56" s="61">
        <v>145600</v>
      </c>
      <c r="U56" s="61">
        <v>50447.81</v>
      </c>
      <c r="V56" s="61">
        <v>22580</v>
      </c>
      <c r="W56" s="61">
        <v>53247.77</v>
      </c>
      <c r="X56" s="61">
        <v>50798</v>
      </c>
      <c r="Y56" s="61">
        <v>52585.63</v>
      </c>
      <c r="Z56" s="61">
        <v>50198</v>
      </c>
      <c r="AA56" s="61">
        <v>59038.04</v>
      </c>
      <c r="AB56" s="61">
        <v>56198</v>
      </c>
      <c r="AC56" s="61">
        <v>57825.46</v>
      </c>
      <c r="AD56" s="62">
        <v>54198</v>
      </c>
      <c r="AE56" s="61">
        <v>54987.22</v>
      </c>
      <c r="AF56" s="62">
        <v>53198</v>
      </c>
      <c r="AG56" s="61">
        <v>129518.74</v>
      </c>
      <c r="AH56" s="61">
        <v>102057</v>
      </c>
      <c r="AI56" s="61">
        <v>281760.3</v>
      </c>
      <c r="AJ56" s="61">
        <v>248590</v>
      </c>
      <c r="AK56" s="61">
        <v>147840.01</v>
      </c>
      <c r="AL56" s="61">
        <v>54344</v>
      </c>
      <c r="AM56" s="61">
        <v>97041.67</v>
      </c>
      <c r="AN56" s="61">
        <v>91681</v>
      </c>
      <c r="AO56" s="61">
        <v>30350</v>
      </c>
      <c r="AP56" s="61">
        <v>29139</v>
      </c>
      <c r="AQ56" s="61">
        <v>89087</v>
      </c>
      <c r="AR56" s="62">
        <v>76900</v>
      </c>
      <c r="AS56" s="73"/>
      <c r="AT56" s="73"/>
    </row>
    <row r="57" spans="1:107" x14ac:dyDescent="0.2">
      <c r="A57" s="76">
        <v>5500</v>
      </c>
      <c r="B57" s="93"/>
      <c r="C57" s="77" t="s">
        <v>63</v>
      </c>
      <c r="D57" s="82"/>
      <c r="E57" s="80"/>
      <c r="F57" s="95"/>
      <c r="G57" s="29">
        <v>40140</v>
      </c>
      <c r="H57" s="25">
        <v>37850</v>
      </c>
      <c r="I57" s="24">
        <v>1738</v>
      </c>
      <c r="J57" s="25">
        <v>1740</v>
      </c>
      <c r="K57" s="29">
        <v>1308</v>
      </c>
      <c r="L57" s="24">
        <v>1310</v>
      </c>
      <c r="M57" s="24">
        <v>877</v>
      </c>
      <c r="N57" s="24">
        <v>750</v>
      </c>
      <c r="O57" s="24">
        <v>2133</v>
      </c>
      <c r="P57" s="25">
        <v>1709</v>
      </c>
      <c r="Q57" s="24">
        <v>5605</v>
      </c>
      <c r="R57" s="25">
        <v>5605</v>
      </c>
      <c r="S57" s="24">
        <v>5403</v>
      </c>
      <c r="T57" s="24">
        <v>6024</v>
      </c>
      <c r="U57" s="24">
        <v>1769</v>
      </c>
      <c r="V57" s="24">
        <v>1790</v>
      </c>
      <c r="W57" s="24">
        <v>1400</v>
      </c>
      <c r="X57" s="24">
        <v>1000</v>
      </c>
      <c r="Y57" s="24">
        <v>1400</v>
      </c>
      <c r="Z57" s="24">
        <v>1135</v>
      </c>
      <c r="AA57" s="24">
        <v>1400</v>
      </c>
      <c r="AB57" s="24">
        <v>1124</v>
      </c>
      <c r="AC57" s="24">
        <v>1400</v>
      </c>
      <c r="AD57" s="25">
        <v>1026</v>
      </c>
      <c r="AE57" s="24">
        <v>1400</v>
      </c>
      <c r="AF57" s="25">
        <v>1080</v>
      </c>
      <c r="AG57" s="24">
        <v>3561</v>
      </c>
      <c r="AH57" s="24">
        <v>3561</v>
      </c>
      <c r="AI57" s="24">
        <v>8400</v>
      </c>
      <c r="AJ57" s="24">
        <v>9000</v>
      </c>
      <c r="AK57" s="24">
        <v>4925</v>
      </c>
      <c r="AL57" s="24">
        <v>3246.85</v>
      </c>
      <c r="AM57" s="24">
        <v>3287</v>
      </c>
      <c r="AN57" s="24">
        <v>2590</v>
      </c>
      <c r="AO57" s="24">
        <v>2581</v>
      </c>
      <c r="AP57" s="24">
        <v>2580</v>
      </c>
      <c r="AQ57" s="24">
        <v>1980</v>
      </c>
      <c r="AR57" s="25">
        <v>1940</v>
      </c>
      <c r="AS57" s="73"/>
      <c r="AT57" s="73"/>
    </row>
    <row r="58" spans="1:107" x14ac:dyDescent="0.2">
      <c r="A58" s="79">
        <v>550000</v>
      </c>
      <c r="B58" s="93"/>
      <c r="C58" s="80" t="s">
        <v>64</v>
      </c>
      <c r="D58" s="82"/>
      <c r="E58" s="80"/>
      <c r="F58" s="95"/>
      <c r="G58" s="28">
        <v>6400</v>
      </c>
      <c r="H58" s="21">
        <v>5800</v>
      </c>
      <c r="I58" s="20">
        <v>255</v>
      </c>
      <c r="J58" s="21">
        <v>255</v>
      </c>
      <c r="K58" s="28">
        <v>390</v>
      </c>
      <c r="L58" s="20">
        <v>390</v>
      </c>
      <c r="M58" s="20">
        <v>173</v>
      </c>
      <c r="N58" s="20">
        <v>50</v>
      </c>
      <c r="O58" s="20">
        <v>639</v>
      </c>
      <c r="P58" s="21">
        <v>430</v>
      </c>
      <c r="Q58" s="20">
        <v>640</v>
      </c>
      <c r="R58" s="21">
        <v>640</v>
      </c>
      <c r="S58" s="20">
        <v>600</v>
      </c>
      <c r="T58" s="20">
        <v>600</v>
      </c>
      <c r="U58" s="20">
        <v>140</v>
      </c>
      <c r="V58" s="20">
        <v>100</v>
      </c>
      <c r="W58" s="20">
        <v>200</v>
      </c>
      <c r="X58" s="20">
        <v>150</v>
      </c>
      <c r="Y58" s="20">
        <v>200</v>
      </c>
      <c r="Z58" s="20">
        <v>200</v>
      </c>
      <c r="AA58" s="20">
        <v>230</v>
      </c>
      <c r="AB58" s="20">
        <v>274</v>
      </c>
      <c r="AC58" s="20">
        <v>256</v>
      </c>
      <c r="AD58" s="21">
        <v>159</v>
      </c>
      <c r="AE58" s="20">
        <v>310</v>
      </c>
      <c r="AF58" s="21">
        <v>300</v>
      </c>
      <c r="AG58" s="20">
        <v>350</v>
      </c>
      <c r="AH58" s="20">
        <v>200</v>
      </c>
      <c r="AI58" s="20">
        <v>1200</v>
      </c>
      <c r="AJ58" s="20">
        <v>600</v>
      </c>
      <c r="AK58" s="20">
        <v>900</v>
      </c>
      <c r="AL58" s="20">
        <v>600</v>
      </c>
      <c r="AM58" s="20">
        <v>400</v>
      </c>
      <c r="AN58" s="20">
        <v>250</v>
      </c>
      <c r="AO58" s="20">
        <v>380</v>
      </c>
      <c r="AP58" s="20">
        <v>0</v>
      </c>
      <c r="AQ58" s="20">
        <v>200</v>
      </c>
      <c r="AR58" s="21">
        <v>200</v>
      </c>
      <c r="AS58" s="73"/>
      <c r="AT58" s="73"/>
    </row>
    <row r="59" spans="1:107" x14ac:dyDescent="0.2">
      <c r="A59" s="79">
        <v>550001</v>
      </c>
      <c r="B59" s="93"/>
      <c r="C59" s="80" t="s">
        <v>65</v>
      </c>
      <c r="D59" s="82"/>
      <c r="E59" s="80"/>
      <c r="F59" s="95"/>
      <c r="G59" s="28">
        <v>1300</v>
      </c>
      <c r="H59" s="21">
        <v>1800</v>
      </c>
      <c r="I59" s="20">
        <v>200</v>
      </c>
      <c r="J59" s="21">
        <v>200</v>
      </c>
      <c r="K59" s="28">
        <v>103</v>
      </c>
      <c r="L59" s="20">
        <v>105</v>
      </c>
      <c r="M59" s="20">
        <v>32</v>
      </c>
      <c r="N59" s="20">
        <v>50</v>
      </c>
      <c r="O59" s="20">
        <v>0</v>
      </c>
      <c r="P59" s="21">
        <v>100</v>
      </c>
      <c r="Q59" s="20">
        <v>0</v>
      </c>
      <c r="R59" s="21">
        <v>0</v>
      </c>
      <c r="S59" s="20">
        <v>767</v>
      </c>
      <c r="T59" s="20">
        <v>600</v>
      </c>
      <c r="U59" s="20">
        <v>100</v>
      </c>
      <c r="V59" s="20">
        <v>100</v>
      </c>
      <c r="W59" s="20">
        <v>400</v>
      </c>
      <c r="X59" s="20">
        <v>300</v>
      </c>
      <c r="Y59" s="20">
        <v>255</v>
      </c>
      <c r="Z59" s="20">
        <v>200</v>
      </c>
      <c r="AA59" s="20">
        <v>300</v>
      </c>
      <c r="AB59" s="20">
        <v>250</v>
      </c>
      <c r="AC59" s="20">
        <v>200</v>
      </c>
      <c r="AD59" s="21">
        <v>100</v>
      </c>
      <c r="AE59" s="20">
        <v>164</v>
      </c>
      <c r="AF59" s="21">
        <v>150</v>
      </c>
      <c r="AG59" s="20">
        <v>130</v>
      </c>
      <c r="AH59" s="20">
        <v>150</v>
      </c>
      <c r="AI59" s="20">
        <v>950</v>
      </c>
      <c r="AJ59" s="20">
        <v>950</v>
      </c>
      <c r="AK59" s="20">
        <v>720</v>
      </c>
      <c r="AL59" s="20">
        <v>500</v>
      </c>
      <c r="AM59" s="20">
        <v>128</v>
      </c>
      <c r="AN59" s="20">
        <v>50</v>
      </c>
      <c r="AO59" s="20">
        <v>320</v>
      </c>
      <c r="AP59" s="20">
        <v>0</v>
      </c>
      <c r="AQ59" s="20">
        <v>250</v>
      </c>
      <c r="AR59" s="21">
        <v>210</v>
      </c>
      <c r="AS59" s="73"/>
      <c r="AT59" s="73"/>
    </row>
    <row r="60" spans="1:107" x14ac:dyDescent="0.2">
      <c r="A60" s="79">
        <v>550002</v>
      </c>
      <c r="B60" s="93"/>
      <c r="C60" s="80" t="s">
        <v>66</v>
      </c>
      <c r="D60" s="82"/>
      <c r="E60" s="80"/>
      <c r="F60" s="95"/>
      <c r="G60" s="28">
        <v>20</v>
      </c>
      <c r="H60" s="21">
        <v>0</v>
      </c>
      <c r="I60" s="20">
        <v>0</v>
      </c>
      <c r="J60" s="21">
        <v>0</v>
      </c>
      <c r="K60" s="28">
        <v>120</v>
      </c>
      <c r="L60" s="20">
        <v>120</v>
      </c>
      <c r="M60" s="20">
        <v>32</v>
      </c>
      <c r="N60" s="20">
        <v>0</v>
      </c>
      <c r="O60" s="20">
        <v>0</v>
      </c>
      <c r="P60" s="21">
        <v>85</v>
      </c>
      <c r="Q60" s="20">
        <v>640</v>
      </c>
      <c r="R60" s="21">
        <v>640</v>
      </c>
      <c r="S60" s="20">
        <v>96</v>
      </c>
      <c r="T60" s="20">
        <v>114</v>
      </c>
      <c r="U60" s="20">
        <v>0</v>
      </c>
      <c r="V60" s="20">
        <v>30</v>
      </c>
      <c r="W60" s="20">
        <v>115</v>
      </c>
      <c r="X60" s="20">
        <v>200</v>
      </c>
      <c r="Y60" s="20">
        <v>0</v>
      </c>
      <c r="Z60" s="20">
        <v>0</v>
      </c>
      <c r="AA60" s="20">
        <v>0</v>
      </c>
      <c r="AB60" s="20">
        <v>0</v>
      </c>
      <c r="AC60" s="20">
        <v>113</v>
      </c>
      <c r="AD60" s="21">
        <v>0</v>
      </c>
      <c r="AE60" s="20">
        <v>0</v>
      </c>
      <c r="AF60" s="21">
        <v>0</v>
      </c>
      <c r="AG60" s="20">
        <v>1100</v>
      </c>
      <c r="AH60" s="20">
        <v>500</v>
      </c>
      <c r="AI60" s="20">
        <v>0</v>
      </c>
      <c r="AJ60" s="20">
        <v>0</v>
      </c>
      <c r="AK60" s="20">
        <v>212</v>
      </c>
      <c r="AL60" s="20">
        <v>200</v>
      </c>
      <c r="AM60" s="20">
        <v>64</v>
      </c>
      <c r="AN60" s="20">
        <v>50</v>
      </c>
      <c r="AO60" s="20">
        <v>256</v>
      </c>
      <c r="AP60" s="20">
        <v>0</v>
      </c>
      <c r="AQ60" s="20">
        <v>0</v>
      </c>
      <c r="AR60" s="21">
        <v>0</v>
      </c>
      <c r="AS60" s="73"/>
      <c r="AT60" s="73"/>
    </row>
    <row r="61" spans="1:107" x14ac:dyDescent="0.2">
      <c r="A61" s="79">
        <v>550003</v>
      </c>
      <c r="B61" s="93"/>
      <c r="C61" s="80" t="s">
        <v>67</v>
      </c>
      <c r="D61" s="82"/>
      <c r="E61" s="80"/>
      <c r="F61" s="95"/>
      <c r="G61" s="28">
        <v>50</v>
      </c>
      <c r="H61" s="21">
        <v>40</v>
      </c>
      <c r="I61" s="20">
        <v>0</v>
      </c>
      <c r="J61" s="21">
        <v>0</v>
      </c>
      <c r="K61" s="28">
        <v>0</v>
      </c>
      <c r="L61" s="20">
        <v>0</v>
      </c>
      <c r="M61" s="20">
        <v>0</v>
      </c>
      <c r="N61" s="20">
        <v>0</v>
      </c>
      <c r="O61" s="20">
        <v>0</v>
      </c>
      <c r="P61" s="21">
        <v>0</v>
      </c>
      <c r="Q61" s="20">
        <v>0</v>
      </c>
      <c r="R61" s="21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1">
        <v>0</v>
      </c>
      <c r="AE61" s="20">
        <v>0</v>
      </c>
      <c r="AF61" s="21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1">
        <v>0</v>
      </c>
      <c r="AS61" s="73"/>
      <c r="AT61" s="73"/>
    </row>
    <row r="62" spans="1:107" x14ac:dyDescent="0.2">
      <c r="A62" s="79">
        <v>550010</v>
      </c>
      <c r="B62" s="93"/>
      <c r="C62" s="80" t="s">
        <v>68</v>
      </c>
      <c r="D62" s="82"/>
      <c r="E62" s="80"/>
      <c r="F62" s="95"/>
      <c r="G62" s="28">
        <v>14600</v>
      </c>
      <c r="H62" s="21">
        <v>14000</v>
      </c>
      <c r="I62" s="20">
        <v>640</v>
      </c>
      <c r="J62" s="21">
        <v>640</v>
      </c>
      <c r="K62" s="28">
        <v>240</v>
      </c>
      <c r="L62" s="20">
        <v>240</v>
      </c>
      <c r="M62" s="20">
        <v>256</v>
      </c>
      <c r="N62" s="20">
        <v>200</v>
      </c>
      <c r="O62" s="20">
        <v>1195</v>
      </c>
      <c r="P62" s="21">
        <v>965</v>
      </c>
      <c r="Q62" s="20">
        <v>2200</v>
      </c>
      <c r="R62" s="21">
        <v>2200</v>
      </c>
      <c r="S62" s="20">
        <v>2600</v>
      </c>
      <c r="T62" s="20">
        <v>2700</v>
      </c>
      <c r="U62" s="20">
        <v>650</v>
      </c>
      <c r="V62" s="20">
        <v>650</v>
      </c>
      <c r="W62" s="20">
        <v>400</v>
      </c>
      <c r="X62" s="20">
        <v>250</v>
      </c>
      <c r="Y62" s="20">
        <v>700</v>
      </c>
      <c r="Z62" s="20">
        <v>600</v>
      </c>
      <c r="AA62" s="20">
        <v>500</v>
      </c>
      <c r="AB62" s="20">
        <v>300</v>
      </c>
      <c r="AC62" s="20">
        <v>575</v>
      </c>
      <c r="AD62" s="21">
        <v>575</v>
      </c>
      <c r="AE62" s="20">
        <v>640</v>
      </c>
      <c r="AF62" s="21">
        <v>300</v>
      </c>
      <c r="AG62" s="20">
        <v>1300</v>
      </c>
      <c r="AH62" s="20">
        <v>2000</v>
      </c>
      <c r="AI62" s="20">
        <v>4500</v>
      </c>
      <c r="AJ62" s="20">
        <v>4500</v>
      </c>
      <c r="AK62" s="20">
        <v>1480</v>
      </c>
      <c r="AL62" s="20">
        <v>1366.85</v>
      </c>
      <c r="AM62" s="20">
        <v>1000</v>
      </c>
      <c r="AN62" s="20">
        <v>500</v>
      </c>
      <c r="AO62" s="20">
        <v>384</v>
      </c>
      <c r="AP62" s="20">
        <v>0</v>
      </c>
      <c r="AQ62" s="20">
        <v>1200</v>
      </c>
      <c r="AR62" s="21">
        <v>1200</v>
      </c>
      <c r="AS62" s="73"/>
      <c r="AT62" s="73"/>
    </row>
    <row r="63" spans="1:107" x14ac:dyDescent="0.2">
      <c r="A63" s="79">
        <v>550011</v>
      </c>
      <c r="B63" s="93"/>
      <c r="C63" s="80" t="s">
        <v>69</v>
      </c>
      <c r="D63" s="82"/>
      <c r="E63" s="80"/>
      <c r="F63" s="95"/>
      <c r="G63" s="28">
        <v>2300</v>
      </c>
      <c r="H63" s="21">
        <v>1300</v>
      </c>
      <c r="I63" s="20">
        <v>140</v>
      </c>
      <c r="J63" s="21">
        <v>140</v>
      </c>
      <c r="K63" s="28">
        <v>11</v>
      </c>
      <c r="L63" s="20">
        <v>10</v>
      </c>
      <c r="M63" s="20">
        <v>32</v>
      </c>
      <c r="N63" s="20">
        <v>50</v>
      </c>
      <c r="O63" s="20">
        <v>0</v>
      </c>
      <c r="P63" s="21">
        <v>79</v>
      </c>
      <c r="Q63" s="20">
        <v>127</v>
      </c>
      <c r="R63" s="21">
        <v>125</v>
      </c>
      <c r="S63" s="20">
        <v>400</v>
      </c>
      <c r="T63" s="20">
        <v>550</v>
      </c>
      <c r="U63" s="20">
        <v>80</v>
      </c>
      <c r="V63" s="20">
        <v>120</v>
      </c>
      <c r="W63" s="20">
        <v>100</v>
      </c>
      <c r="X63" s="20">
        <v>0</v>
      </c>
      <c r="Y63" s="20">
        <v>0</v>
      </c>
      <c r="Z63" s="20">
        <v>5</v>
      </c>
      <c r="AA63" s="20">
        <v>0</v>
      </c>
      <c r="AB63" s="20">
        <v>0</v>
      </c>
      <c r="AC63" s="20">
        <v>0</v>
      </c>
      <c r="AD63" s="21">
        <v>0</v>
      </c>
      <c r="AE63" s="20">
        <v>0</v>
      </c>
      <c r="AF63" s="21">
        <v>0</v>
      </c>
      <c r="AG63" s="20">
        <v>60</v>
      </c>
      <c r="AH63" s="20">
        <v>60</v>
      </c>
      <c r="AI63" s="20">
        <v>300</v>
      </c>
      <c r="AJ63" s="20">
        <v>200</v>
      </c>
      <c r="AK63" s="20">
        <v>225</v>
      </c>
      <c r="AL63" s="20">
        <v>200</v>
      </c>
      <c r="AM63" s="20">
        <v>128</v>
      </c>
      <c r="AN63" s="20">
        <v>120</v>
      </c>
      <c r="AO63" s="20">
        <v>32</v>
      </c>
      <c r="AP63" s="20">
        <v>0</v>
      </c>
      <c r="AQ63" s="20">
        <v>70</v>
      </c>
      <c r="AR63" s="21">
        <v>70</v>
      </c>
      <c r="AS63" s="73"/>
      <c r="AT63" s="73"/>
    </row>
    <row r="64" spans="1:107" x14ac:dyDescent="0.2">
      <c r="A64" s="79">
        <v>550012</v>
      </c>
      <c r="B64" s="93"/>
      <c r="C64" s="80" t="s">
        <v>70</v>
      </c>
      <c r="D64" s="82"/>
      <c r="E64" s="80"/>
      <c r="F64" s="95"/>
      <c r="G64" s="28">
        <v>3000</v>
      </c>
      <c r="H64" s="21">
        <v>500</v>
      </c>
      <c r="I64" s="20">
        <v>60</v>
      </c>
      <c r="J64" s="21">
        <v>60</v>
      </c>
      <c r="K64" s="28">
        <v>74</v>
      </c>
      <c r="L64" s="20">
        <v>75</v>
      </c>
      <c r="M64" s="20">
        <v>32</v>
      </c>
      <c r="N64" s="20">
        <v>0</v>
      </c>
      <c r="O64" s="20">
        <v>64</v>
      </c>
      <c r="P64" s="21">
        <v>0</v>
      </c>
      <c r="Q64" s="20">
        <v>84</v>
      </c>
      <c r="R64" s="21">
        <v>85</v>
      </c>
      <c r="S64" s="20">
        <v>300</v>
      </c>
      <c r="T64" s="20">
        <v>350</v>
      </c>
      <c r="U64" s="20">
        <v>55</v>
      </c>
      <c r="V64" s="20">
        <v>80</v>
      </c>
      <c r="W64" s="20">
        <v>125</v>
      </c>
      <c r="X64" s="20">
        <v>100</v>
      </c>
      <c r="Y64" s="20">
        <v>115</v>
      </c>
      <c r="Z64" s="20">
        <v>100</v>
      </c>
      <c r="AA64" s="20">
        <v>138</v>
      </c>
      <c r="AB64" s="20">
        <v>130</v>
      </c>
      <c r="AC64" s="20">
        <v>64</v>
      </c>
      <c r="AD64" s="21">
        <v>64</v>
      </c>
      <c r="AE64" s="20">
        <v>32</v>
      </c>
      <c r="AF64" s="21">
        <v>130</v>
      </c>
      <c r="AG64" s="20">
        <v>96</v>
      </c>
      <c r="AH64" s="20">
        <v>96</v>
      </c>
      <c r="AI64" s="20">
        <v>150</v>
      </c>
      <c r="AJ64" s="20">
        <v>150</v>
      </c>
      <c r="AK64" s="20">
        <v>0</v>
      </c>
      <c r="AL64" s="20">
        <v>0</v>
      </c>
      <c r="AM64" s="20">
        <v>0</v>
      </c>
      <c r="AN64" s="20">
        <v>0</v>
      </c>
      <c r="AO64" s="20">
        <v>58</v>
      </c>
      <c r="AP64" s="20">
        <v>0</v>
      </c>
      <c r="AQ64" s="20">
        <v>130</v>
      </c>
      <c r="AR64" s="21">
        <v>130</v>
      </c>
      <c r="AS64" s="73"/>
      <c r="AT64" s="73"/>
    </row>
    <row r="65" spans="1:46" x14ac:dyDescent="0.2">
      <c r="A65" s="79">
        <v>550013</v>
      </c>
      <c r="B65" s="93"/>
      <c r="C65" s="80" t="s">
        <v>71</v>
      </c>
      <c r="D65" s="82"/>
      <c r="E65" s="80"/>
      <c r="F65" s="95"/>
      <c r="G65" s="28">
        <v>160</v>
      </c>
      <c r="H65" s="21">
        <v>0</v>
      </c>
      <c r="I65" s="20">
        <v>63</v>
      </c>
      <c r="J65" s="21">
        <v>65</v>
      </c>
      <c r="K65" s="28">
        <v>0</v>
      </c>
      <c r="L65" s="20">
        <v>0</v>
      </c>
      <c r="M65" s="20">
        <v>96</v>
      </c>
      <c r="N65" s="20">
        <v>0</v>
      </c>
      <c r="O65" s="20">
        <v>35</v>
      </c>
      <c r="P65" s="21">
        <v>0</v>
      </c>
      <c r="Q65" s="20">
        <v>319</v>
      </c>
      <c r="R65" s="21">
        <v>320</v>
      </c>
      <c r="S65" s="20">
        <v>50</v>
      </c>
      <c r="T65" s="20">
        <v>50</v>
      </c>
      <c r="U65" s="20">
        <v>40</v>
      </c>
      <c r="V65" s="20">
        <v>60</v>
      </c>
      <c r="W65" s="20">
        <v>60</v>
      </c>
      <c r="X65" s="20">
        <v>0</v>
      </c>
      <c r="Y65" s="20">
        <v>0</v>
      </c>
      <c r="Z65" s="20">
        <v>0</v>
      </c>
      <c r="AA65" s="20">
        <v>100</v>
      </c>
      <c r="AB65" s="20">
        <v>100</v>
      </c>
      <c r="AC65" s="20">
        <v>64</v>
      </c>
      <c r="AD65" s="21">
        <v>64</v>
      </c>
      <c r="AE65" s="20">
        <v>32</v>
      </c>
      <c r="AF65" s="21">
        <v>100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800</v>
      </c>
      <c r="AN65" s="20">
        <v>1200</v>
      </c>
      <c r="AO65" s="20">
        <v>0</v>
      </c>
      <c r="AP65" s="20">
        <v>0</v>
      </c>
      <c r="AQ65" s="20">
        <v>0</v>
      </c>
      <c r="AR65" s="21">
        <v>0</v>
      </c>
      <c r="AS65" s="73"/>
      <c r="AT65" s="73"/>
    </row>
    <row r="66" spans="1:46" x14ac:dyDescent="0.2">
      <c r="A66" s="79">
        <v>550040</v>
      </c>
      <c r="B66" s="93"/>
      <c r="C66" s="80" t="s">
        <v>72</v>
      </c>
      <c r="D66" s="82"/>
      <c r="E66" s="80"/>
      <c r="F66" s="95"/>
      <c r="G66" s="28">
        <v>2900</v>
      </c>
      <c r="H66" s="21">
        <v>5000</v>
      </c>
      <c r="I66" s="20">
        <v>200</v>
      </c>
      <c r="J66" s="21">
        <v>200</v>
      </c>
      <c r="K66" s="28">
        <v>0</v>
      </c>
      <c r="L66" s="20">
        <v>0</v>
      </c>
      <c r="M66" s="20">
        <v>0</v>
      </c>
      <c r="N66" s="20">
        <v>0</v>
      </c>
      <c r="O66" s="20">
        <v>0</v>
      </c>
      <c r="P66" s="21">
        <v>0</v>
      </c>
      <c r="Q66" s="20">
        <v>0</v>
      </c>
      <c r="R66" s="21">
        <v>0</v>
      </c>
      <c r="S66" s="20">
        <v>50</v>
      </c>
      <c r="T66" s="20">
        <v>100</v>
      </c>
      <c r="U66" s="20">
        <v>304</v>
      </c>
      <c r="V66" s="20">
        <v>50</v>
      </c>
      <c r="W66" s="20">
        <v>0</v>
      </c>
      <c r="X66" s="20">
        <v>0</v>
      </c>
      <c r="Y66" s="20">
        <v>0</v>
      </c>
      <c r="Z66" s="20">
        <v>0</v>
      </c>
      <c r="AA66" s="20">
        <v>32</v>
      </c>
      <c r="AB66" s="20">
        <v>0</v>
      </c>
      <c r="AC66" s="20">
        <v>64</v>
      </c>
      <c r="AD66" s="21">
        <v>64</v>
      </c>
      <c r="AE66" s="20">
        <v>95</v>
      </c>
      <c r="AF66" s="21">
        <v>0</v>
      </c>
      <c r="AG66" s="20">
        <v>325</v>
      </c>
      <c r="AH66" s="20">
        <v>350</v>
      </c>
      <c r="AI66" s="20">
        <v>600</v>
      </c>
      <c r="AJ66" s="20">
        <v>2000</v>
      </c>
      <c r="AK66" s="20">
        <v>425</v>
      </c>
      <c r="AL66" s="20">
        <v>330</v>
      </c>
      <c r="AM66" s="20">
        <v>192</v>
      </c>
      <c r="AN66" s="20">
        <v>120</v>
      </c>
      <c r="AO66" s="20">
        <v>384</v>
      </c>
      <c r="AP66" s="20">
        <v>0</v>
      </c>
      <c r="AQ66" s="20">
        <v>0</v>
      </c>
      <c r="AR66" s="21">
        <v>0</v>
      </c>
      <c r="AS66" s="73"/>
      <c r="AT66" s="73"/>
    </row>
    <row r="67" spans="1:46" x14ac:dyDescent="0.2">
      <c r="A67" s="79">
        <v>550041</v>
      </c>
      <c r="B67" s="93"/>
      <c r="C67" s="80" t="s">
        <v>73</v>
      </c>
      <c r="D67" s="82"/>
      <c r="E67" s="80"/>
      <c r="F67" s="95"/>
      <c r="G67" s="28">
        <v>2000</v>
      </c>
      <c r="H67" s="21">
        <v>2000</v>
      </c>
      <c r="I67" s="20">
        <v>50</v>
      </c>
      <c r="J67" s="21">
        <v>50</v>
      </c>
      <c r="K67" s="28">
        <v>0</v>
      </c>
      <c r="L67" s="20">
        <v>0</v>
      </c>
      <c r="M67" s="20">
        <v>0</v>
      </c>
      <c r="N67" s="20">
        <v>0</v>
      </c>
      <c r="O67" s="20">
        <v>0</v>
      </c>
      <c r="P67" s="21">
        <v>0</v>
      </c>
      <c r="Q67" s="20">
        <v>0</v>
      </c>
      <c r="R67" s="21">
        <v>0</v>
      </c>
      <c r="S67" s="20">
        <v>0</v>
      </c>
      <c r="T67" s="20">
        <v>50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1">
        <v>0</v>
      </c>
      <c r="AE67" s="20">
        <v>0</v>
      </c>
      <c r="AF67" s="21">
        <v>0</v>
      </c>
      <c r="AG67" s="20">
        <v>125</v>
      </c>
      <c r="AH67" s="20">
        <v>155</v>
      </c>
      <c r="AI67" s="20">
        <v>600</v>
      </c>
      <c r="AJ67" s="20">
        <v>500</v>
      </c>
      <c r="AK67" s="20">
        <v>138</v>
      </c>
      <c r="AL67" s="20">
        <v>0</v>
      </c>
      <c r="AM67" s="20">
        <v>447</v>
      </c>
      <c r="AN67" s="20">
        <v>200</v>
      </c>
      <c r="AO67" s="20">
        <v>128</v>
      </c>
      <c r="AP67" s="20">
        <v>0</v>
      </c>
      <c r="AQ67" s="20">
        <v>0</v>
      </c>
      <c r="AR67" s="21">
        <v>0</v>
      </c>
      <c r="AS67" s="73"/>
      <c r="AT67" s="73"/>
    </row>
    <row r="68" spans="1:46" x14ac:dyDescent="0.2">
      <c r="A68" s="79">
        <v>550050</v>
      </c>
      <c r="B68" s="93"/>
      <c r="C68" s="80" t="s">
        <v>74</v>
      </c>
      <c r="D68" s="82"/>
      <c r="E68" s="80"/>
      <c r="F68" s="95"/>
      <c r="G68" s="28">
        <v>800</v>
      </c>
      <c r="H68" s="21">
        <v>400</v>
      </c>
      <c r="I68" s="20">
        <v>0</v>
      </c>
      <c r="J68" s="21">
        <v>0</v>
      </c>
      <c r="K68" s="28">
        <v>0</v>
      </c>
      <c r="L68" s="20">
        <v>0</v>
      </c>
      <c r="M68" s="20">
        <v>0</v>
      </c>
      <c r="N68" s="20">
        <v>0</v>
      </c>
      <c r="O68" s="20">
        <v>0</v>
      </c>
      <c r="P68" s="21">
        <v>0</v>
      </c>
      <c r="Q68" s="20">
        <v>0</v>
      </c>
      <c r="R68" s="21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1">
        <v>0</v>
      </c>
      <c r="AE68" s="20">
        <v>0</v>
      </c>
      <c r="AF68" s="21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639</v>
      </c>
      <c r="AP68" s="20">
        <v>0</v>
      </c>
      <c r="AQ68" s="20">
        <v>0</v>
      </c>
      <c r="AR68" s="21">
        <v>0</v>
      </c>
      <c r="AS68" s="73"/>
      <c r="AT68" s="73"/>
    </row>
    <row r="69" spans="1:46" x14ac:dyDescent="0.2">
      <c r="A69" s="79">
        <v>550051</v>
      </c>
      <c r="B69" s="93"/>
      <c r="C69" s="80" t="s">
        <v>75</v>
      </c>
      <c r="D69" s="82"/>
      <c r="E69" s="80"/>
      <c r="F69" s="95"/>
      <c r="G69" s="28">
        <v>4410</v>
      </c>
      <c r="H69" s="21">
        <v>4410</v>
      </c>
      <c r="I69" s="20">
        <v>0</v>
      </c>
      <c r="J69" s="21">
        <v>0</v>
      </c>
      <c r="K69" s="28">
        <v>0</v>
      </c>
      <c r="L69" s="20">
        <v>0</v>
      </c>
      <c r="M69" s="20">
        <v>0</v>
      </c>
      <c r="N69" s="20">
        <v>0</v>
      </c>
      <c r="O69" s="20">
        <v>0</v>
      </c>
      <c r="P69" s="21">
        <v>0</v>
      </c>
      <c r="Q69" s="20">
        <v>0</v>
      </c>
      <c r="R69" s="21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1">
        <v>0</v>
      </c>
      <c r="AE69" s="20">
        <v>0</v>
      </c>
      <c r="AF69" s="21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1">
        <v>0</v>
      </c>
      <c r="AS69" s="73"/>
      <c r="AT69" s="73"/>
    </row>
    <row r="70" spans="1:46" x14ac:dyDescent="0.2">
      <c r="A70" s="79">
        <v>550052</v>
      </c>
      <c r="B70" s="93"/>
      <c r="C70" s="80" t="s">
        <v>76</v>
      </c>
      <c r="D70" s="82"/>
      <c r="E70" s="80"/>
      <c r="F70" s="95"/>
      <c r="G70" s="28">
        <v>0</v>
      </c>
      <c r="H70" s="21">
        <v>0</v>
      </c>
      <c r="I70" s="20">
        <v>0</v>
      </c>
      <c r="J70" s="21">
        <v>0</v>
      </c>
      <c r="K70" s="28">
        <v>0</v>
      </c>
      <c r="L70" s="20">
        <v>0</v>
      </c>
      <c r="M70" s="20">
        <v>0</v>
      </c>
      <c r="N70" s="20">
        <v>0</v>
      </c>
      <c r="O70" s="20">
        <v>0</v>
      </c>
      <c r="P70" s="21">
        <v>0</v>
      </c>
      <c r="Q70" s="20">
        <v>0</v>
      </c>
      <c r="R70" s="21">
        <v>0</v>
      </c>
      <c r="S70" s="20">
        <v>0</v>
      </c>
      <c r="T70" s="20">
        <v>10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1">
        <v>0</v>
      </c>
      <c r="AE70" s="20">
        <v>0</v>
      </c>
      <c r="AF70" s="21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1">
        <v>0</v>
      </c>
      <c r="AS70" s="73"/>
      <c r="AT70" s="73"/>
    </row>
    <row r="71" spans="1:46" x14ac:dyDescent="0.2">
      <c r="A71" s="79">
        <v>550060</v>
      </c>
      <c r="B71" s="93"/>
      <c r="C71" s="80" t="s">
        <v>77</v>
      </c>
      <c r="D71" s="82"/>
      <c r="E71" s="80"/>
      <c r="F71" s="95"/>
      <c r="G71" s="28">
        <v>2000</v>
      </c>
      <c r="H71" s="21">
        <v>2000</v>
      </c>
      <c r="I71" s="20">
        <v>65</v>
      </c>
      <c r="J71" s="21">
        <v>65</v>
      </c>
      <c r="K71" s="28">
        <v>300</v>
      </c>
      <c r="L71" s="20">
        <v>300</v>
      </c>
      <c r="M71" s="20">
        <v>192</v>
      </c>
      <c r="N71" s="20">
        <v>400</v>
      </c>
      <c r="O71" s="20">
        <v>200</v>
      </c>
      <c r="P71" s="21">
        <v>50</v>
      </c>
      <c r="Q71" s="20">
        <v>1085</v>
      </c>
      <c r="R71" s="21">
        <v>1085</v>
      </c>
      <c r="S71" s="20">
        <v>300</v>
      </c>
      <c r="T71" s="20">
        <v>300</v>
      </c>
      <c r="U71" s="20">
        <v>100</v>
      </c>
      <c r="V71" s="20">
        <v>0</v>
      </c>
      <c r="W71" s="20">
        <v>0</v>
      </c>
      <c r="X71" s="20">
        <v>0</v>
      </c>
      <c r="Y71" s="20">
        <v>130</v>
      </c>
      <c r="Z71" s="20">
        <v>30</v>
      </c>
      <c r="AA71" s="20">
        <v>100</v>
      </c>
      <c r="AB71" s="20">
        <v>70</v>
      </c>
      <c r="AC71" s="20">
        <v>0</v>
      </c>
      <c r="AD71" s="21">
        <v>0</v>
      </c>
      <c r="AE71" s="20">
        <v>0</v>
      </c>
      <c r="AF71" s="21">
        <v>100</v>
      </c>
      <c r="AG71" s="20">
        <v>75</v>
      </c>
      <c r="AH71" s="20">
        <v>50</v>
      </c>
      <c r="AI71" s="20">
        <v>100</v>
      </c>
      <c r="AJ71" s="20">
        <v>100</v>
      </c>
      <c r="AK71" s="20">
        <v>690</v>
      </c>
      <c r="AL71" s="20">
        <v>50</v>
      </c>
      <c r="AM71" s="20">
        <v>128</v>
      </c>
      <c r="AN71" s="20">
        <v>100</v>
      </c>
      <c r="AO71" s="20">
        <v>0</v>
      </c>
      <c r="AP71" s="20">
        <v>0</v>
      </c>
      <c r="AQ71" s="20">
        <v>130</v>
      </c>
      <c r="AR71" s="21">
        <v>130</v>
      </c>
      <c r="AS71" s="73"/>
      <c r="AT71" s="73"/>
    </row>
    <row r="72" spans="1:46" x14ac:dyDescent="0.2">
      <c r="A72" s="79">
        <v>550099</v>
      </c>
      <c r="B72" s="93"/>
      <c r="C72" s="80" t="s">
        <v>78</v>
      </c>
      <c r="D72" s="82"/>
      <c r="E72" s="80"/>
      <c r="F72" s="95"/>
      <c r="G72" s="28">
        <v>200</v>
      </c>
      <c r="H72" s="21">
        <v>600</v>
      </c>
      <c r="I72" s="20">
        <v>65</v>
      </c>
      <c r="J72" s="21">
        <v>65</v>
      </c>
      <c r="K72" s="28">
        <v>70</v>
      </c>
      <c r="L72" s="20">
        <v>70</v>
      </c>
      <c r="M72" s="20">
        <v>32</v>
      </c>
      <c r="N72" s="20">
        <v>0</v>
      </c>
      <c r="O72" s="20">
        <v>0</v>
      </c>
      <c r="P72" s="21">
        <v>0</v>
      </c>
      <c r="Q72" s="20">
        <v>510</v>
      </c>
      <c r="R72" s="21">
        <v>510</v>
      </c>
      <c r="S72" s="20">
        <v>240</v>
      </c>
      <c r="T72" s="20">
        <v>600</v>
      </c>
      <c r="U72" s="20">
        <v>300</v>
      </c>
      <c r="V72" s="20">
        <v>600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64</v>
      </c>
      <c r="AD72" s="21">
        <v>0</v>
      </c>
      <c r="AE72" s="20">
        <v>127</v>
      </c>
      <c r="AF72" s="21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135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1">
        <v>0</v>
      </c>
      <c r="AS72" s="73"/>
      <c r="AT72" s="73"/>
    </row>
    <row r="73" spans="1:46" x14ac:dyDescent="0.2">
      <c r="A73" s="76">
        <v>5503</v>
      </c>
      <c r="B73" s="93"/>
      <c r="C73" s="77" t="s">
        <v>79</v>
      </c>
      <c r="D73" s="82"/>
      <c r="E73" s="80"/>
      <c r="F73" s="95"/>
      <c r="G73" s="29">
        <v>3000</v>
      </c>
      <c r="H73" s="25">
        <v>5150</v>
      </c>
      <c r="I73" s="24">
        <v>460</v>
      </c>
      <c r="J73" s="25">
        <v>460</v>
      </c>
      <c r="K73" s="29">
        <v>285</v>
      </c>
      <c r="L73" s="24">
        <v>285</v>
      </c>
      <c r="M73" s="24">
        <v>63</v>
      </c>
      <c r="N73" s="24">
        <v>0</v>
      </c>
      <c r="O73" s="24">
        <v>192</v>
      </c>
      <c r="P73" s="25">
        <v>370</v>
      </c>
      <c r="Q73" s="24">
        <v>640</v>
      </c>
      <c r="R73" s="25">
        <v>640</v>
      </c>
      <c r="S73" s="24">
        <v>128</v>
      </c>
      <c r="T73" s="24">
        <v>128</v>
      </c>
      <c r="U73" s="24">
        <v>300</v>
      </c>
      <c r="V73" s="24">
        <v>100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5">
        <v>0</v>
      </c>
      <c r="AE73" s="24">
        <v>0</v>
      </c>
      <c r="AF73" s="25">
        <v>0</v>
      </c>
      <c r="AG73" s="24">
        <v>100</v>
      </c>
      <c r="AH73" s="24">
        <v>100</v>
      </c>
      <c r="AI73" s="24">
        <v>130</v>
      </c>
      <c r="AJ73" s="24">
        <v>1000</v>
      </c>
      <c r="AK73" s="24">
        <v>130</v>
      </c>
      <c r="AL73" s="24">
        <v>100</v>
      </c>
      <c r="AM73" s="24">
        <v>100</v>
      </c>
      <c r="AN73" s="24">
        <v>100</v>
      </c>
      <c r="AO73" s="24">
        <v>100</v>
      </c>
      <c r="AP73" s="24">
        <v>100</v>
      </c>
      <c r="AQ73" s="24">
        <v>100</v>
      </c>
      <c r="AR73" s="25">
        <v>100</v>
      </c>
      <c r="AS73" s="73"/>
      <c r="AT73" s="73"/>
    </row>
    <row r="74" spans="1:46" x14ac:dyDescent="0.2">
      <c r="A74" s="79">
        <v>550301</v>
      </c>
      <c r="B74" s="93"/>
      <c r="C74" s="80" t="s">
        <v>80</v>
      </c>
      <c r="D74" s="82"/>
      <c r="E74" s="80"/>
      <c r="F74" s="95"/>
      <c r="G74" s="28">
        <v>250</v>
      </c>
      <c r="H74" s="21">
        <v>150</v>
      </c>
      <c r="I74" s="20">
        <v>130</v>
      </c>
      <c r="J74" s="21">
        <v>130</v>
      </c>
      <c r="K74" s="28">
        <v>0</v>
      </c>
      <c r="L74" s="20">
        <v>0</v>
      </c>
      <c r="M74" s="20">
        <v>0</v>
      </c>
      <c r="N74" s="20">
        <v>0</v>
      </c>
      <c r="O74" s="20">
        <v>0</v>
      </c>
      <c r="P74" s="21">
        <v>0</v>
      </c>
      <c r="Q74" s="20">
        <v>0</v>
      </c>
      <c r="R74" s="21">
        <v>0</v>
      </c>
      <c r="S74" s="20">
        <v>64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1">
        <v>0</v>
      </c>
      <c r="AE74" s="20">
        <v>0</v>
      </c>
      <c r="AF74" s="21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1">
        <v>0</v>
      </c>
      <c r="AS74" s="73"/>
      <c r="AT74" s="73"/>
    </row>
    <row r="75" spans="1:46" x14ac:dyDescent="0.2">
      <c r="A75" s="79">
        <v>550302</v>
      </c>
      <c r="B75" s="93"/>
      <c r="C75" s="80" t="s">
        <v>81</v>
      </c>
      <c r="D75" s="82"/>
      <c r="E75" s="80"/>
      <c r="F75" s="95"/>
      <c r="G75" s="28">
        <v>1800</v>
      </c>
      <c r="H75" s="21">
        <v>2000</v>
      </c>
      <c r="I75" s="20">
        <v>130</v>
      </c>
      <c r="J75" s="21">
        <v>130</v>
      </c>
      <c r="K75" s="28">
        <v>250</v>
      </c>
      <c r="L75" s="20">
        <v>250</v>
      </c>
      <c r="M75" s="20">
        <v>38</v>
      </c>
      <c r="N75" s="20">
        <v>0</v>
      </c>
      <c r="O75" s="20">
        <v>192</v>
      </c>
      <c r="P75" s="21">
        <v>195</v>
      </c>
      <c r="Q75" s="20">
        <v>640</v>
      </c>
      <c r="R75" s="21">
        <v>640</v>
      </c>
      <c r="S75" s="20">
        <v>64</v>
      </c>
      <c r="T75" s="20">
        <v>64</v>
      </c>
      <c r="U75" s="20">
        <v>300</v>
      </c>
      <c r="V75" s="20">
        <v>100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1">
        <v>0</v>
      </c>
      <c r="AE75" s="20">
        <v>0</v>
      </c>
      <c r="AF75" s="21">
        <v>0</v>
      </c>
      <c r="AG75" s="20">
        <v>100</v>
      </c>
      <c r="AH75" s="20">
        <v>100</v>
      </c>
      <c r="AI75" s="20">
        <v>130</v>
      </c>
      <c r="AJ75" s="20">
        <v>1000</v>
      </c>
      <c r="AK75" s="20">
        <v>130</v>
      </c>
      <c r="AL75" s="20">
        <v>100</v>
      </c>
      <c r="AM75" s="20">
        <v>100</v>
      </c>
      <c r="AN75" s="20">
        <v>100</v>
      </c>
      <c r="AO75" s="20">
        <v>70</v>
      </c>
      <c r="AP75" s="20">
        <v>0</v>
      </c>
      <c r="AQ75" s="20">
        <v>100</v>
      </c>
      <c r="AR75" s="21">
        <v>100</v>
      </c>
      <c r="AS75" s="73"/>
      <c r="AT75" s="73"/>
    </row>
    <row r="76" spans="1:46" x14ac:dyDescent="0.2">
      <c r="A76" s="79">
        <v>550303</v>
      </c>
      <c r="B76" s="93"/>
      <c r="C76" s="80" t="s">
        <v>82</v>
      </c>
      <c r="D76" s="82"/>
      <c r="E76" s="80"/>
      <c r="F76" s="95"/>
      <c r="G76" s="28">
        <v>0</v>
      </c>
      <c r="H76" s="21">
        <v>100</v>
      </c>
      <c r="I76" s="20">
        <v>200</v>
      </c>
      <c r="J76" s="21">
        <v>200</v>
      </c>
      <c r="K76" s="28">
        <v>0</v>
      </c>
      <c r="L76" s="20">
        <v>0</v>
      </c>
      <c r="M76" s="20">
        <v>0</v>
      </c>
      <c r="N76" s="20">
        <v>0</v>
      </c>
      <c r="O76" s="20">
        <v>0</v>
      </c>
      <c r="P76" s="21">
        <v>0</v>
      </c>
      <c r="Q76" s="20">
        <v>0</v>
      </c>
      <c r="R76" s="21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1">
        <v>0</v>
      </c>
      <c r="AE76" s="20">
        <v>0</v>
      </c>
      <c r="AF76" s="21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1">
        <v>0</v>
      </c>
      <c r="AS76" s="73"/>
      <c r="AT76" s="73"/>
    </row>
    <row r="77" spans="1:46" x14ac:dyDescent="0.2">
      <c r="A77" s="79">
        <v>550304</v>
      </c>
      <c r="B77" s="93"/>
      <c r="C77" s="80" t="s">
        <v>83</v>
      </c>
      <c r="D77" s="82"/>
      <c r="E77" s="80"/>
      <c r="F77" s="95"/>
      <c r="G77" s="28">
        <v>900</v>
      </c>
      <c r="H77" s="21">
        <v>2500</v>
      </c>
      <c r="I77" s="20">
        <v>0</v>
      </c>
      <c r="J77" s="21">
        <v>0</v>
      </c>
      <c r="K77" s="28">
        <v>0</v>
      </c>
      <c r="L77" s="20">
        <v>0</v>
      </c>
      <c r="M77" s="20">
        <v>25</v>
      </c>
      <c r="N77" s="20">
        <v>0</v>
      </c>
      <c r="O77" s="20">
        <v>0</v>
      </c>
      <c r="P77" s="21">
        <v>0</v>
      </c>
      <c r="Q77" s="20">
        <v>0</v>
      </c>
      <c r="R77" s="21">
        <v>0</v>
      </c>
      <c r="S77" s="20">
        <v>0</v>
      </c>
      <c r="T77" s="20">
        <v>64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1">
        <v>0</v>
      </c>
      <c r="AE77" s="20">
        <v>0</v>
      </c>
      <c r="AF77" s="21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30</v>
      </c>
      <c r="AP77" s="20">
        <v>0</v>
      </c>
      <c r="AQ77" s="20">
        <v>0</v>
      </c>
      <c r="AR77" s="21">
        <v>0</v>
      </c>
      <c r="AS77" s="73"/>
      <c r="AT77" s="73"/>
    </row>
    <row r="78" spans="1:46" x14ac:dyDescent="0.2">
      <c r="A78" s="79">
        <v>550309</v>
      </c>
      <c r="B78" s="93"/>
      <c r="C78" s="80" t="s">
        <v>85</v>
      </c>
      <c r="D78" s="82"/>
      <c r="E78" s="80"/>
      <c r="F78" s="95"/>
      <c r="G78" s="28">
        <v>50</v>
      </c>
      <c r="H78" s="21">
        <v>400</v>
      </c>
      <c r="I78" s="20">
        <v>0</v>
      </c>
      <c r="J78" s="21">
        <v>0</v>
      </c>
      <c r="K78" s="28">
        <v>35</v>
      </c>
      <c r="L78" s="20">
        <v>35</v>
      </c>
      <c r="M78" s="20">
        <v>0</v>
      </c>
      <c r="N78" s="20">
        <v>0</v>
      </c>
      <c r="O78" s="20">
        <v>0</v>
      </c>
      <c r="P78" s="21">
        <v>175</v>
      </c>
      <c r="Q78" s="20">
        <v>0</v>
      </c>
      <c r="R78" s="21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1">
        <v>0</v>
      </c>
      <c r="AE78" s="20">
        <v>0</v>
      </c>
      <c r="AF78" s="21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1">
        <v>0</v>
      </c>
      <c r="AS78" s="73"/>
      <c r="AT78" s="73"/>
    </row>
    <row r="79" spans="1:46" x14ac:dyDescent="0.2">
      <c r="A79" s="76">
        <v>5504</v>
      </c>
      <c r="B79" s="93"/>
      <c r="C79" s="77" t="s">
        <v>86</v>
      </c>
      <c r="D79" s="82"/>
      <c r="E79" s="80"/>
      <c r="F79" s="95"/>
      <c r="G79" s="29">
        <v>5000</v>
      </c>
      <c r="H79" s="25">
        <v>5000</v>
      </c>
      <c r="I79" s="24">
        <v>760</v>
      </c>
      <c r="J79" s="25">
        <v>760</v>
      </c>
      <c r="K79" s="29">
        <v>320</v>
      </c>
      <c r="L79" s="24">
        <v>320</v>
      </c>
      <c r="M79" s="24">
        <v>0</v>
      </c>
      <c r="N79" s="24">
        <v>0</v>
      </c>
      <c r="O79" s="24">
        <v>647</v>
      </c>
      <c r="P79" s="25">
        <v>360</v>
      </c>
      <c r="Q79" s="24">
        <v>639</v>
      </c>
      <c r="R79" s="25">
        <v>640</v>
      </c>
      <c r="S79" s="24">
        <v>530</v>
      </c>
      <c r="T79" s="24">
        <v>620</v>
      </c>
      <c r="U79" s="24">
        <v>190</v>
      </c>
      <c r="V79" s="24">
        <v>100</v>
      </c>
      <c r="W79" s="24">
        <v>1920</v>
      </c>
      <c r="X79" s="24">
        <v>618</v>
      </c>
      <c r="Y79" s="24">
        <v>1920</v>
      </c>
      <c r="Z79" s="24">
        <v>618</v>
      </c>
      <c r="AA79" s="24">
        <v>1920</v>
      </c>
      <c r="AB79" s="24">
        <v>618</v>
      </c>
      <c r="AC79" s="24">
        <v>1920</v>
      </c>
      <c r="AD79" s="25">
        <v>618</v>
      </c>
      <c r="AE79" s="24">
        <v>1920</v>
      </c>
      <c r="AF79" s="25">
        <v>618</v>
      </c>
      <c r="AG79" s="24">
        <v>6129</v>
      </c>
      <c r="AH79" s="24">
        <v>2550</v>
      </c>
      <c r="AI79" s="24">
        <v>16356</v>
      </c>
      <c r="AJ79" s="24">
        <v>6805</v>
      </c>
      <c r="AK79" s="24">
        <v>11069</v>
      </c>
      <c r="AL79" s="24">
        <v>4605</v>
      </c>
      <c r="AM79" s="24">
        <v>4587</v>
      </c>
      <c r="AN79" s="24">
        <v>2137</v>
      </c>
      <c r="AO79" s="24">
        <v>2169</v>
      </c>
      <c r="AP79" s="24">
        <v>903</v>
      </c>
      <c r="AQ79" s="24">
        <v>100</v>
      </c>
      <c r="AR79" s="25">
        <v>100</v>
      </c>
      <c r="AS79" s="73"/>
      <c r="AT79" s="73"/>
    </row>
    <row r="80" spans="1:46" x14ac:dyDescent="0.2">
      <c r="A80" s="79">
        <v>550400</v>
      </c>
      <c r="B80" s="93"/>
      <c r="C80" s="80" t="s">
        <v>87</v>
      </c>
      <c r="D80" s="82"/>
      <c r="E80" s="80"/>
      <c r="F80" s="95"/>
      <c r="G80" s="28">
        <v>5000</v>
      </c>
      <c r="H80" s="21">
        <v>5000</v>
      </c>
      <c r="I80" s="20">
        <v>200</v>
      </c>
      <c r="J80" s="21">
        <v>200</v>
      </c>
      <c r="K80" s="28">
        <v>320</v>
      </c>
      <c r="L80" s="20">
        <v>320</v>
      </c>
      <c r="M80" s="20">
        <v>0</v>
      </c>
      <c r="N80" s="20">
        <v>0</v>
      </c>
      <c r="O80" s="20">
        <v>447</v>
      </c>
      <c r="P80" s="21">
        <v>160</v>
      </c>
      <c r="Q80" s="20">
        <v>447</v>
      </c>
      <c r="R80" s="21">
        <v>640</v>
      </c>
      <c r="S80" s="20">
        <v>447</v>
      </c>
      <c r="T80" s="20">
        <v>500</v>
      </c>
      <c r="U80" s="20">
        <v>190</v>
      </c>
      <c r="V80" s="20">
        <v>100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1">
        <v>0</v>
      </c>
      <c r="AE80" s="20">
        <v>0</v>
      </c>
      <c r="AF80" s="21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171</v>
      </c>
      <c r="AN80" s="20">
        <v>300</v>
      </c>
      <c r="AO80" s="20">
        <v>0</v>
      </c>
      <c r="AP80" s="20">
        <v>0</v>
      </c>
      <c r="AQ80" s="20">
        <v>100</v>
      </c>
      <c r="AR80" s="21">
        <v>100</v>
      </c>
      <c r="AS80" s="73"/>
      <c r="AT80" s="73"/>
    </row>
    <row r="81" spans="1:46" x14ac:dyDescent="0.2">
      <c r="A81" s="79">
        <v>550400</v>
      </c>
      <c r="B81" s="93"/>
      <c r="C81" s="80" t="s">
        <v>88</v>
      </c>
      <c r="D81" s="96"/>
      <c r="E81" s="80"/>
      <c r="F81" s="95"/>
      <c r="G81" s="28">
        <v>0</v>
      </c>
      <c r="H81" s="21">
        <v>0</v>
      </c>
      <c r="I81" s="20">
        <v>0</v>
      </c>
      <c r="J81" s="21">
        <v>0</v>
      </c>
      <c r="K81" s="28">
        <v>0</v>
      </c>
      <c r="L81" s="20">
        <v>0</v>
      </c>
      <c r="M81" s="20">
        <v>0</v>
      </c>
      <c r="N81" s="20">
        <v>0</v>
      </c>
      <c r="O81" s="20">
        <v>0</v>
      </c>
      <c r="P81" s="21">
        <v>0</v>
      </c>
      <c r="Q81" s="20">
        <v>0</v>
      </c>
      <c r="R81" s="21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1">
        <v>0</v>
      </c>
      <c r="AE81" s="20">
        <v>0</v>
      </c>
      <c r="AF81" s="21">
        <v>0</v>
      </c>
      <c r="AG81" s="20">
        <v>6129</v>
      </c>
      <c r="AH81" s="20">
        <v>2550</v>
      </c>
      <c r="AI81" s="20">
        <v>16356</v>
      </c>
      <c r="AJ81" s="20">
        <v>6805</v>
      </c>
      <c r="AK81" s="20">
        <v>11069</v>
      </c>
      <c r="AL81" s="20">
        <v>4605</v>
      </c>
      <c r="AM81" s="20">
        <v>4416</v>
      </c>
      <c r="AN81" s="20">
        <v>1837</v>
      </c>
      <c r="AO81" s="20">
        <v>2169</v>
      </c>
      <c r="AP81" s="20">
        <v>903</v>
      </c>
      <c r="AQ81" s="20">
        <v>0</v>
      </c>
      <c r="AR81" s="21">
        <v>0</v>
      </c>
      <c r="AS81" s="73"/>
      <c r="AT81" s="73"/>
    </row>
    <row r="82" spans="1:46" x14ac:dyDescent="0.2">
      <c r="A82" s="79">
        <v>550400</v>
      </c>
      <c r="B82" s="93"/>
      <c r="C82" s="80" t="s">
        <v>89</v>
      </c>
      <c r="D82" s="96"/>
      <c r="E82" s="80"/>
      <c r="F82" s="95"/>
      <c r="G82" s="28">
        <v>0</v>
      </c>
      <c r="H82" s="21">
        <v>0</v>
      </c>
      <c r="I82" s="20">
        <v>0</v>
      </c>
      <c r="J82" s="21">
        <v>0</v>
      </c>
      <c r="K82" s="28">
        <v>0</v>
      </c>
      <c r="L82" s="20">
        <v>0</v>
      </c>
      <c r="M82" s="20">
        <v>0</v>
      </c>
      <c r="N82" s="20">
        <v>0</v>
      </c>
      <c r="O82" s="20">
        <v>0</v>
      </c>
      <c r="P82" s="21">
        <v>0</v>
      </c>
      <c r="Q82" s="20">
        <v>0</v>
      </c>
      <c r="R82" s="21">
        <v>0</v>
      </c>
      <c r="S82" s="20">
        <v>0</v>
      </c>
      <c r="T82" s="20">
        <v>0</v>
      </c>
      <c r="U82" s="20">
        <v>0</v>
      </c>
      <c r="V82" s="20">
        <v>0</v>
      </c>
      <c r="W82" s="20">
        <v>1920</v>
      </c>
      <c r="X82" s="20">
        <v>618</v>
      </c>
      <c r="Y82" s="20">
        <v>1920</v>
      </c>
      <c r="Z82" s="20">
        <v>618</v>
      </c>
      <c r="AA82" s="20">
        <v>1920</v>
      </c>
      <c r="AB82" s="20">
        <v>618</v>
      </c>
      <c r="AC82" s="20">
        <v>1920</v>
      </c>
      <c r="AD82" s="21">
        <v>618</v>
      </c>
      <c r="AE82" s="20">
        <v>1920</v>
      </c>
      <c r="AF82" s="21">
        <v>618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1">
        <v>0</v>
      </c>
      <c r="AS82" s="73"/>
      <c r="AT82" s="73"/>
    </row>
    <row r="83" spans="1:46" x14ac:dyDescent="0.2">
      <c r="A83" s="79">
        <v>550402</v>
      </c>
      <c r="B83" s="93"/>
      <c r="C83" s="80" t="s">
        <v>90</v>
      </c>
      <c r="D83" s="82"/>
      <c r="E83" s="80"/>
      <c r="F83" s="95"/>
      <c r="G83" s="28">
        <v>0</v>
      </c>
      <c r="H83" s="21">
        <v>0</v>
      </c>
      <c r="I83" s="20">
        <v>130</v>
      </c>
      <c r="J83" s="21">
        <v>130</v>
      </c>
      <c r="K83" s="28">
        <v>0</v>
      </c>
      <c r="L83" s="20">
        <v>0</v>
      </c>
      <c r="M83" s="20">
        <v>0</v>
      </c>
      <c r="N83" s="20">
        <v>0</v>
      </c>
      <c r="O83" s="20">
        <v>200</v>
      </c>
      <c r="P83" s="21">
        <v>200</v>
      </c>
      <c r="Q83" s="20">
        <v>0</v>
      </c>
      <c r="R83" s="21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1">
        <v>0</v>
      </c>
      <c r="AE83" s="20">
        <v>0</v>
      </c>
      <c r="AF83" s="21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1">
        <v>0</v>
      </c>
      <c r="AS83" s="73"/>
      <c r="AT83" s="73"/>
    </row>
    <row r="84" spans="1:46" x14ac:dyDescent="0.2">
      <c r="A84" s="79">
        <v>550410</v>
      </c>
      <c r="B84" s="93"/>
      <c r="C84" s="80" t="s">
        <v>80</v>
      </c>
      <c r="D84" s="82"/>
      <c r="E84" s="80"/>
      <c r="F84" s="95"/>
      <c r="G84" s="28">
        <v>0</v>
      </c>
      <c r="H84" s="21">
        <v>0</v>
      </c>
      <c r="I84" s="20">
        <v>150</v>
      </c>
      <c r="J84" s="21">
        <v>150</v>
      </c>
      <c r="K84" s="28">
        <v>0</v>
      </c>
      <c r="L84" s="20">
        <v>0</v>
      </c>
      <c r="M84" s="20">
        <v>0</v>
      </c>
      <c r="N84" s="20">
        <v>0</v>
      </c>
      <c r="O84" s="20">
        <v>0</v>
      </c>
      <c r="P84" s="21">
        <v>0</v>
      </c>
      <c r="Q84" s="20">
        <v>0</v>
      </c>
      <c r="R84" s="21">
        <v>0</v>
      </c>
      <c r="S84" s="20">
        <v>32</v>
      </c>
      <c r="T84" s="20">
        <v>60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1">
        <v>0</v>
      </c>
      <c r="AE84" s="20">
        <v>0</v>
      </c>
      <c r="AF84" s="21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1">
        <v>0</v>
      </c>
      <c r="AS84" s="73"/>
      <c r="AT84" s="73"/>
    </row>
    <row r="85" spans="1:46" x14ac:dyDescent="0.2">
      <c r="A85" s="79">
        <v>550420</v>
      </c>
      <c r="B85" s="93"/>
      <c r="C85" s="80" t="s">
        <v>81</v>
      </c>
      <c r="D85" s="82"/>
      <c r="E85" s="80"/>
      <c r="F85" s="95"/>
      <c r="G85" s="28">
        <v>0</v>
      </c>
      <c r="H85" s="21">
        <v>0</v>
      </c>
      <c r="I85" s="20">
        <v>150</v>
      </c>
      <c r="J85" s="21">
        <v>150</v>
      </c>
      <c r="K85" s="28">
        <v>0</v>
      </c>
      <c r="L85" s="20">
        <v>0</v>
      </c>
      <c r="M85" s="20">
        <v>0</v>
      </c>
      <c r="N85" s="20">
        <v>0</v>
      </c>
      <c r="O85" s="20">
        <v>0</v>
      </c>
      <c r="P85" s="21">
        <v>0</v>
      </c>
      <c r="Q85" s="20">
        <v>192</v>
      </c>
      <c r="R85" s="21">
        <v>0</v>
      </c>
      <c r="S85" s="20">
        <v>51</v>
      </c>
      <c r="T85" s="20">
        <v>60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1">
        <v>0</v>
      </c>
      <c r="AE85" s="20">
        <v>0</v>
      </c>
      <c r="AF85" s="21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1">
        <v>0</v>
      </c>
      <c r="AS85" s="73"/>
      <c r="AT85" s="73"/>
    </row>
    <row r="86" spans="1:46" x14ac:dyDescent="0.2">
      <c r="A86" s="79">
        <v>550440</v>
      </c>
      <c r="B86" s="93"/>
      <c r="C86" s="80" t="s">
        <v>83</v>
      </c>
      <c r="D86" s="82"/>
      <c r="E86" s="80"/>
      <c r="F86" s="95"/>
      <c r="G86" s="28">
        <v>0</v>
      </c>
      <c r="H86" s="21">
        <v>0</v>
      </c>
      <c r="I86" s="20">
        <v>130</v>
      </c>
      <c r="J86" s="21">
        <v>130</v>
      </c>
      <c r="K86" s="28">
        <v>0</v>
      </c>
      <c r="L86" s="20">
        <v>0</v>
      </c>
      <c r="M86" s="20">
        <v>0</v>
      </c>
      <c r="N86" s="20">
        <v>0</v>
      </c>
      <c r="O86" s="20">
        <v>0</v>
      </c>
      <c r="P86" s="21">
        <v>0</v>
      </c>
      <c r="Q86" s="20">
        <v>0</v>
      </c>
      <c r="R86" s="21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1">
        <v>0</v>
      </c>
      <c r="AE86" s="20">
        <v>0</v>
      </c>
      <c r="AF86" s="21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1">
        <v>0</v>
      </c>
      <c r="AS86" s="73"/>
      <c r="AT86" s="73"/>
    </row>
    <row r="87" spans="1:46" x14ac:dyDescent="0.2">
      <c r="A87" s="76">
        <v>5511</v>
      </c>
      <c r="B87" s="93"/>
      <c r="C87" s="77" t="s">
        <v>91</v>
      </c>
      <c r="D87" s="82"/>
      <c r="E87" s="80"/>
      <c r="F87" s="95"/>
      <c r="G87" s="29">
        <v>31820</v>
      </c>
      <c r="H87" s="25">
        <v>33900</v>
      </c>
      <c r="I87" s="24">
        <v>0</v>
      </c>
      <c r="J87" s="25">
        <v>0</v>
      </c>
      <c r="K87" s="29">
        <v>11105</v>
      </c>
      <c r="L87" s="24">
        <v>11255</v>
      </c>
      <c r="M87" s="24">
        <v>10639</v>
      </c>
      <c r="N87" s="24">
        <v>13600</v>
      </c>
      <c r="O87" s="24">
        <v>19741</v>
      </c>
      <c r="P87" s="25">
        <v>22575</v>
      </c>
      <c r="Q87" s="24">
        <v>26317</v>
      </c>
      <c r="R87" s="25">
        <v>26320</v>
      </c>
      <c r="S87" s="24">
        <v>94766</v>
      </c>
      <c r="T87" s="24">
        <v>87320</v>
      </c>
      <c r="U87" s="24">
        <v>13751</v>
      </c>
      <c r="V87" s="24">
        <v>15556</v>
      </c>
      <c r="W87" s="24">
        <v>19265</v>
      </c>
      <c r="X87" s="24">
        <v>21118</v>
      </c>
      <c r="Y87" s="24">
        <v>21409</v>
      </c>
      <c r="Z87" s="24">
        <v>20481</v>
      </c>
      <c r="AA87" s="24">
        <v>21095</v>
      </c>
      <c r="AB87" s="24">
        <v>23350</v>
      </c>
      <c r="AC87" s="24">
        <v>21120</v>
      </c>
      <c r="AD87" s="25">
        <v>22060</v>
      </c>
      <c r="AE87" s="24">
        <v>21270</v>
      </c>
      <c r="AF87" s="25">
        <v>21937</v>
      </c>
      <c r="AG87" s="24">
        <v>34459</v>
      </c>
      <c r="AH87" s="24">
        <v>36565</v>
      </c>
      <c r="AI87" s="24">
        <v>123884</v>
      </c>
      <c r="AJ87" s="24">
        <v>112200</v>
      </c>
      <c r="AK87" s="24">
        <v>44420</v>
      </c>
      <c r="AL87" s="24">
        <v>0</v>
      </c>
      <c r="AM87" s="24">
        <v>61174</v>
      </c>
      <c r="AN87" s="24">
        <v>60337</v>
      </c>
      <c r="AO87" s="24">
        <v>11900</v>
      </c>
      <c r="AP87" s="24">
        <v>11900</v>
      </c>
      <c r="AQ87" s="24">
        <v>49447</v>
      </c>
      <c r="AR87" s="25">
        <v>37050</v>
      </c>
      <c r="AS87" s="73"/>
      <c r="AT87" s="73"/>
    </row>
    <row r="88" spans="1:46" x14ac:dyDescent="0.2">
      <c r="A88" s="79">
        <v>551100</v>
      </c>
      <c r="B88" s="93"/>
      <c r="C88" s="80" t="s">
        <v>92</v>
      </c>
      <c r="D88" s="82"/>
      <c r="E88" s="80"/>
      <c r="F88" s="95"/>
      <c r="G88" s="28">
        <v>11000</v>
      </c>
      <c r="H88" s="21">
        <v>15000</v>
      </c>
      <c r="I88" s="20">
        <v>0</v>
      </c>
      <c r="J88" s="21">
        <v>0</v>
      </c>
      <c r="K88" s="28">
        <v>8300</v>
      </c>
      <c r="L88" s="20">
        <v>8350</v>
      </c>
      <c r="M88" s="20">
        <v>1600</v>
      </c>
      <c r="N88" s="20">
        <v>1000</v>
      </c>
      <c r="O88" s="20">
        <v>11730</v>
      </c>
      <c r="P88" s="21">
        <v>12000</v>
      </c>
      <c r="Q88" s="20">
        <v>12200</v>
      </c>
      <c r="R88" s="21">
        <v>12200</v>
      </c>
      <c r="S88" s="20">
        <v>41790</v>
      </c>
      <c r="T88" s="20">
        <v>27000</v>
      </c>
      <c r="U88" s="20">
        <v>4600</v>
      </c>
      <c r="V88" s="20">
        <v>4800</v>
      </c>
      <c r="W88" s="20">
        <v>10100</v>
      </c>
      <c r="X88" s="20">
        <v>12000</v>
      </c>
      <c r="Y88" s="20">
        <v>11250</v>
      </c>
      <c r="Z88" s="20">
        <v>11300</v>
      </c>
      <c r="AA88" s="20">
        <v>9100</v>
      </c>
      <c r="AB88" s="20">
        <v>11200</v>
      </c>
      <c r="AC88" s="20">
        <v>11300</v>
      </c>
      <c r="AD88" s="21">
        <v>12000</v>
      </c>
      <c r="AE88" s="20">
        <v>11500</v>
      </c>
      <c r="AF88" s="21">
        <v>12000</v>
      </c>
      <c r="AG88" s="20">
        <v>15961</v>
      </c>
      <c r="AH88" s="20">
        <v>17500</v>
      </c>
      <c r="AI88" s="20">
        <v>60200</v>
      </c>
      <c r="AJ88" s="20">
        <v>65000</v>
      </c>
      <c r="AK88" s="20">
        <v>25000</v>
      </c>
      <c r="AL88" s="20">
        <v>0</v>
      </c>
      <c r="AM88" s="20">
        <v>29520</v>
      </c>
      <c r="AN88" s="20">
        <v>28000</v>
      </c>
      <c r="AO88" s="20">
        <v>2100</v>
      </c>
      <c r="AP88" s="20">
        <v>0</v>
      </c>
      <c r="AQ88" s="20">
        <v>21600</v>
      </c>
      <c r="AR88" s="21">
        <v>22000</v>
      </c>
      <c r="AS88" s="73"/>
      <c r="AT88" s="73"/>
    </row>
    <row r="89" spans="1:46" x14ac:dyDescent="0.2">
      <c r="A89" s="79">
        <v>551101</v>
      </c>
      <c r="B89" s="93"/>
      <c r="C89" s="80" t="s">
        <v>93</v>
      </c>
      <c r="D89" s="82"/>
      <c r="E89" s="80"/>
      <c r="F89" s="95"/>
      <c r="G89" s="28">
        <v>6800</v>
      </c>
      <c r="H89" s="21">
        <v>4800</v>
      </c>
      <c r="I89" s="20">
        <v>0</v>
      </c>
      <c r="J89" s="21">
        <v>0</v>
      </c>
      <c r="K89" s="28">
        <v>1650</v>
      </c>
      <c r="L89" s="20">
        <v>1750</v>
      </c>
      <c r="M89" s="20">
        <v>2700</v>
      </c>
      <c r="N89" s="20">
        <v>3200</v>
      </c>
      <c r="O89" s="20">
        <v>3516</v>
      </c>
      <c r="P89" s="21">
        <v>2960</v>
      </c>
      <c r="Q89" s="20">
        <v>8100</v>
      </c>
      <c r="R89" s="21">
        <v>8290</v>
      </c>
      <c r="S89" s="20">
        <v>25280</v>
      </c>
      <c r="T89" s="20">
        <v>27000</v>
      </c>
      <c r="U89" s="20">
        <v>1590</v>
      </c>
      <c r="V89" s="20">
        <v>1600</v>
      </c>
      <c r="W89" s="20">
        <v>2880</v>
      </c>
      <c r="X89" s="20">
        <v>2880</v>
      </c>
      <c r="Y89" s="20">
        <v>3240</v>
      </c>
      <c r="Z89" s="20">
        <v>3281</v>
      </c>
      <c r="AA89" s="20">
        <v>3300</v>
      </c>
      <c r="AB89" s="20">
        <v>3000</v>
      </c>
      <c r="AC89" s="20">
        <v>2600</v>
      </c>
      <c r="AD89" s="21">
        <v>3000</v>
      </c>
      <c r="AE89" s="20">
        <v>2670</v>
      </c>
      <c r="AF89" s="21">
        <v>3000</v>
      </c>
      <c r="AG89" s="20">
        <v>4358</v>
      </c>
      <c r="AH89" s="20">
        <v>5300</v>
      </c>
      <c r="AI89" s="20">
        <v>14684</v>
      </c>
      <c r="AJ89" s="20">
        <v>17000</v>
      </c>
      <c r="AK89" s="20">
        <v>8010</v>
      </c>
      <c r="AL89" s="20">
        <v>0</v>
      </c>
      <c r="AM89" s="20">
        <v>6532</v>
      </c>
      <c r="AN89" s="20">
        <v>5000</v>
      </c>
      <c r="AO89" s="20">
        <v>3600</v>
      </c>
      <c r="AP89" s="20">
        <v>0</v>
      </c>
      <c r="AQ89" s="20">
        <v>7100</v>
      </c>
      <c r="AR89" s="21">
        <v>7000</v>
      </c>
      <c r="AS89" s="73"/>
      <c r="AT89" s="73"/>
    </row>
    <row r="90" spans="1:46" x14ac:dyDescent="0.2">
      <c r="A90" s="79">
        <v>551102</v>
      </c>
      <c r="B90" s="93"/>
      <c r="C90" s="80" t="s">
        <v>94</v>
      </c>
      <c r="D90" s="82"/>
      <c r="E90" s="80"/>
      <c r="F90" s="95"/>
      <c r="G90" s="28">
        <v>520</v>
      </c>
      <c r="H90" s="21">
        <v>400</v>
      </c>
      <c r="I90" s="20">
        <v>0</v>
      </c>
      <c r="J90" s="21">
        <v>0</v>
      </c>
      <c r="K90" s="28">
        <v>140</v>
      </c>
      <c r="L90" s="20">
        <v>140</v>
      </c>
      <c r="M90" s="20">
        <v>128</v>
      </c>
      <c r="N90" s="20">
        <v>200</v>
      </c>
      <c r="O90" s="20">
        <v>400</v>
      </c>
      <c r="P90" s="21">
        <v>300</v>
      </c>
      <c r="Q90" s="20">
        <v>140</v>
      </c>
      <c r="R90" s="21">
        <v>140</v>
      </c>
      <c r="S90" s="20">
        <v>1642</v>
      </c>
      <c r="T90" s="20">
        <v>2640</v>
      </c>
      <c r="U90" s="20">
        <v>250</v>
      </c>
      <c r="V90" s="20">
        <v>250</v>
      </c>
      <c r="W90" s="20">
        <v>1500</v>
      </c>
      <c r="X90" s="20">
        <v>1700</v>
      </c>
      <c r="Y90" s="20">
        <v>1700</v>
      </c>
      <c r="Z90" s="20">
        <v>1900</v>
      </c>
      <c r="AA90" s="20">
        <v>2000</v>
      </c>
      <c r="AB90" s="20">
        <v>2000</v>
      </c>
      <c r="AC90" s="20">
        <v>1917</v>
      </c>
      <c r="AD90" s="21">
        <v>2200</v>
      </c>
      <c r="AE90" s="20">
        <v>2350</v>
      </c>
      <c r="AF90" s="21">
        <v>3000</v>
      </c>
      <c r="AG90" s="20">
        <v>1575</v>
      </c>
      <c r="AH90" s="20">
        <v>1200</v>
      </c>
      <c r="AI90" s="20">
        <v>10500</v>
      </c>
      <c r="AJ90" s="20">
        <v>12000</v>
      </c>
      <c r="AK90" s="20">
        <v>2350</v>
      </c>
      <c r="AL90" s="20">
        <v>0</v>
      </c>
      <c r="AM90" s="20">
        <v>2300</v>
      </c>
      <c r="AN90" s="20">
        <v>1500</v>
      </c>
      <c r="AO90" s="20">
        <v>500</v>
      </c>
      <c r="AP90" s="20">
        <v>0</v>
      </c>
      <c r="AQ90" s="20">
        <v>4500</v>
      </c>
      <c r="AR90" s="21">
        <v>4000</v>
      </c>
      <c r="AS90" s="73"/>
      <c r="AT90" s="73"/>
    </row>
    <row r="91" spans="1:46" x14ac:dyDescent="0.2">
      <c r="A91" s="79">
        <v>551130</v>
      </c>
      <c r="B91" s="93"/>
      <c r="C91" s="80" t="s">
        <v>95</v>
      </c>
      <c r="D91" s="82"/>
      <c r="E91" s="80"/>
      <c r="F91" s="95"/>
      <c r="G91" s="28">
        <v>0</v>
      </c>
      <c r="H91" s="21">
        <v>0</v>
      </c>
      <c r="I91" s="20">
        <v>0</v>
      </c>
      <c r="J91" s="21">
        <v>0</v>
      </c>
      <c r="K91" s="28">
        <v>0</v>
      </c>
      <c r="L91" s="20">
        <v>0</v>
      </c>
      <c r="M91" s="20">
        <v>0</v>
      </c>
      <c r="N91" s="20">
        <v>0</v>
      </c>
      <c r="O91" s="20">
        <v>0</v>
      </c>
      <c r="P91" s="21">
        <v>4000</v>
      </c>
      <c r="Q91" s="20">
        <v>0</v>
      </c>
      <c r="R91" s="21">
        <v>0</v>
      </c>
      <c r="S91" s="20">
        <v>7600</v>
      </c>
      <c r="T91" s="20">
        <v>9900</v>
      </c>
      <c r="U91" s="20">
        <v>3550</v>
      </c>
      <c r="V91" s="20">
        <v>3600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1">
        <v>0</v>
      </c>
      <c r="AE91" s="20">
        <v>0</v>
      </c>
      <c r="AF91" s="21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10325</v>
      </c>
      <c r="AN91" s="20">
        <v>12687</v>
      </c>
      <c r="AO91" s="20">
        <v>0</v>
      </c>
      <c r="AP91" s="20">
        <v>0</v>
      </c>
      <c r="AQ91" s="20">
        <v>0</v>
      </c>
      <c r="AR91" s="21">
        <v>0</v>
      </c>
      <c r="AS91" s="73"/>
      <c r="AT91" s="73"/>
    </row>
    <row r="92" spans="1:46" x14ac:dyDescent="0.2">
      <c r="A92" s="79">
        <v>551131</v>
      </c>
      <c r="B92" s="93"/>
      <c r="C92" s="80" t="s">
        <v>96</v>
      </c>
      <c r="D92" s="82"/>
      <c r="E92" s="80"/>
      <c r="F92" s="95"/>
      <c r="G92" s="28">
        <v>0</v>
      </c>
      <c r="H92" s="21">
        <v>0</v>
      </c>
      <c r="I92" s="20">
        <v>0</v>
      </c>
      <c r="J92" s="21">
        <v>0</v>
      </c>
      <c r="K92" s="28">
        <v>0</v>
      </c>
      <c r="L92" s="20">
        <v>0</v>
      </c>
      <c r="M92" s="20">
        <v>0</v>
      </c>
      <c r="N92" s="20">
        <v>0</v>
      </c>
      <c r="O92" s="20">
        <v>0</v>
      </c>
      <c r="P92" s="21">
        <v>450</v>
      </c>
      <c r="Q92" s="20">
        <v>0</v>
      </c>
      <c r="R92" s="21">
        <v>0</v>
      </c>
      <c r="S92" s="20">
        <v>4300</v>
      </c>
      <c r="T92" s="20">
        <v>5280</v>
      </c>
      <c r="U92" s="20">
        <v>515</v>
      </c>
      <c r="V92" s="20">
        <v>500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1">
        <v>0</v>
      </c>
      <c r="AE92" s="20">
        <v>0</v>
      </c>
      <c r="AF92" s="21">
        <v>0</v>
      </c>
      <c r="AG92" s="20">
        <v>1590</v>
      </c>
      <c r="AH92" s="20">
        <v>1590</v>
      </c>
      <c r="AI92" s="20">
        <v>4300</v>
      </c>
      <c r="AJ92" s="20">
        <v>2500</v>
      </c>
      <c r="AK92" s="20">
        <v>0</v>
      </c>
      <c r="AL92" s="20">
        <v>0</v>
      </c>
      <c r="AM92" s="20">
        <v>6077</v>
      </c>
      <c r="AN92" s="20">
        <v>5000</v>
      </c>
      <c r="AO92" s="20">
        <v>0</v>
      </c>
      <c r="AP92" s="20">
        <v>0</v>
      </c>
      <c r="AQ92" s="20">
        <v>0</v>
      </c>
      <c r="AR92" s="21">
        <v>0</v>
      </c>
      <c r="AS92" s="73"/>
      <c r="AT92" s="73"/>
    </row>
    <row r="93" spans="1:46" x14ac:dyDescent="0.2">
      <c r="A93" s="79">
        <v>551132</v>
      </c>
      <c r="B93" s="93"/>
      <c r="C93" s="80" t="s">
        <v>97</v>
      </c>
      <c r="D93" s="82"/>
      <c r="E93" s="80"/>
      <c r="F93" s="95"/>
      <c r="G93" s="28">
        <v>0</v>
      </c>
      <c r="H93" s="21">
        <v>0</v>
      </c>
      <c r="I93" s="20">
        <v>0</v>
      </c>
      <c r="J93" s="21">
        <v>0</v>
      </c>
      <c r="K93" s="28">
        <v>0</v>
      </c>
      <c r="L93" s="20">
        <v>0</v>
      </c>
      <c r="M93" s="20">
        <v>0</v>
      </c>
      <c r="N93" s="20">
        <v>0</v>
      </c>
      <c r="O93" s="20">
        <v>0</v>
      </c>
      <c r="P93" s="21">
        <v>65</v>
      </c>
      <c r="Q93" s="20">
        <v>0</v>
      </c>
      <c r="R93" s="21">
        <v>0</v>
      </c>
      <c r="S93" s="20">
        <v>500</v>
      </c>
      <c r="T93" s="20">
        <v>500</v>
      </c>
      <c r="U93" s="20">
        <v>50</v>
      </c>
      <c r="V93" s="20">
        <v>50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1">
        <v>0</v>
      </c>
      <c r="AE93" s="20">
        <v>0</v>
      </c>
      <c r="AF93" s="21">
        <v>0</v>
      </c>
      <c r="AG93" s="20">
        <v>0</v>
      </c>
      <c r="AH93" s="20">
        <v>0</v>
      </c>
      <c r="AI93" s="20">
        <v>200</v>
      </c>
      <c r="AJ93" s="20">
        <v>700</v>
      </c>
      <c r="AK93" s="20">
        <v>0</v>
      </c>
      <c r="AL93" s="20">
        <v>0</v>
      </c>
      <c r="AM93" s="20">
        <v>830</v>
      </c>
      <c r="AN93" s="20">
        <v>700</v>
      </c>
      <c r="AO93" s="20">
        <v>0</v>
      </c>
      <c r="AP93" s="20">
        <v>0</v>
      </c>
      <c r="AQ93" s="20">
        <v>0</v>
      </c>
      <c r="AR93" s="21">
        <v>0</v>
      </c>
      <c r="AS93" s="73"/>
      <c r="AT93" s="73"/>
    </row>
    <row r="94" spans="1:46" x14ac:dyDescent="0.2">
      <c r="A94" s="79">
        <v>551134</v>
      </c>
      <c r="B94" s="93"/>
      <c r="C94" s="80" t="s">
        <v>98</v>
      </c>
      <c r="D94" s="82"/>
      <c r="E94" s="80"/>
      <c r="F94" s="95"/>
      <c r="G94" s="28">
        <v>0</v>
      </c>
      <c r="H94" s="21">
        <v>0</v>
      </c>
      <c r="I94" s="20">
        <v>0</v>
      </c>
      <c r="J94" s="21">
        <v>0</v>
      </c>
      <c r="K94" s="28">
        <v>0</v>
      </c>
      <c r="L94" s="20">
        <v>0</v>
      </c>
      <c r="M94" s="20">
        <v>0</v>
      </c>
      <c r="N94" s="20">
        <v>0</v>
      </c>
      <c r="O94" s="20">
        <v>0</v>
      </c>
      <c r="P94" s="21">
        <v>0</v>
      </c>
      <c r="Q94" s="20">
        <v>0</v>
      </c>
      <c r="R94" s="21">
        <v>0</v>
      </c>
      <c r="S94" s="20">
        <v>3000</v>
      </c>
      <c r="T94" s="20">
        <v>3000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1">
        <v>0</v>
      </c>
      <c r="AE94" s="20">
        <v>0</v>
      </c>
      <c r="AF94" s="21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450</v>
      </c>
      <c r="AN94" s="20">
        <v>0</v>
      </c>
      <c r="AO94" s="20">
        <v>0</v>
      </c>
      <c r="AP94" s="20">
        <v>0</v>
      </c>
      <c r="AQ94" s="20">
        <v>0</v>
      </c>
      <c r="AR94" s="21">
        <v>0</v>
      </c>
      <c r="AS94" s="73"/>
      <c r="AT94" s="73"/>
    </row>
    <row r="95" spans="1:46" x14ac:dyDescent="0.2">
      <c r="A95" s="79">
        <v>551103</v>
      </c>
      <c r="B95" s="93"/>
      <c r="C95" s="80" t="s">
        <v>99</v>
      </c>
      <c r="D95" s="96"/>
      <c r="E95" s="80"/>
      <c r="F95" s="95"/>
      <c r="G95" s="28">
        <v>2000</v>
      </c>
      <c r="H95" s="21">
        <v>2500</v>
      </c>
      <c r="I95" s="20">
        <v>0</v>
      </c>
      <c r="J95" s="21">
        <v>0</v>
      </c>
      <c r="K95" s="28">
        <v>0</v>
      </c>
      <c r="L95" s="20">
        <v>0</v>
      </c>
      <c r="M95" s="20">
        <v>0</v>
      </c>
      <c r="N95" s="20">
        <v>0</v>
      </c>
      <c r="O95" s="20">
        <v>64</v>
      </c>
      <c r="P95" s="21">
        <v>0</v>
      </c>
      <c r="Q95" s="20">
        <v>0</v>
      </c>
      <c r="R95" s="21">
        <v>0</v>
      </c>
      <c r="S95" s="20">
        <v>2876</v>
      </c>
      <c r="T95" s="20">
        <v>3000</v>
      </c>
      <c r="U95" s="20">
        <v>500</v>
      </c>
      <c r="V95" s="20">
        <v>1000</v>
      </c>
      <c r="W95" s="20">
        <v>2000</v>
      </c>
      <c r="X95" s="20">
        <v>3000</v>
      </c>
      <c r="Y95" s="20">
        <v>2000</v>
      </c>
      <c r="Z95" s="20">
        <v>2000</v>
      </c>
      <c r="AA95" s="20">
        <v>3600</v>
      </c>
      <c r="AB95" s="20">
        <v>3300</v>
      </c>
      <c r="AC95" s="20">
        <v>2500</v>
      </c>
      <c r="AD95" s="21">
        <v>2500</v>
      </c>
      <c r="AE95" s="20">
        <v>1300</v>
      </c>
      <c r="AF95" s="21">
        <v>1937</v>
      </c>
      <c r="AG95" s="20">
        <v>1200</v>
      </c>
      <c r="AH95" s="20">
        <v>1500</v>
      </c>
      <c r="AI95" s="20">
        <v>4000</v>
      </c>
      <c r="AJ95" s="20">
        <v>2500</v>
      </c>
      <c r="AK95" s="20">
        <v>2950</v>
      </c>
      <c r="AL95" s="20">
        <v>0</v>
      </c>
      <c r="AM95" s="20">
        <v>2000</v>
      </c>
      <c r="AN95" s="20">
        <v>3500</v>
      </c>
      <c r="AO95" s="20">
        <v>0</v>
      </c>
      <c r="AP95" s="20">
        <v>0</v>
      </c>
      <c r="AQ95" s="20">
        <v>1300</v>
      </c>
      <c r="AR95" s="21">
        <v>1300</v>
      </c>
      <c r="AS95" s="73"/>
      <c r="AT95" s="73"/>
    </row>
    <row r="96" spans="1:46" x14ac:dyDescent="0.2">
      <c r="A96" s="79">
        <v>551104</v>
      </c>
      <c r="B96" s="93"/>
      <c r="C96" s="80" t="s">
        <v>100</v>
      </c>
      <c r="D96" s="96"/>
      <c r="E96" s="80"/>
      <c r="F96" s="95"/>
      <c r="G96" s="28">
        <v>6800</v>
      </c>
      <c r="H96" s="21">
        <v>7100</v>
      </c>
      <c r="I96" s="20">
        <v>0</v>
      </c>
      <c r="J96" s="21">
        <v>0</v>
      </c>
      <c r="K96" s="28">
        <v>65</v>
      </c>
      <c r="L96" s="20">
        <v>65</v>
      </c>
      <c r="M96" s="20">
        <v>1917</v>
      </c>
      <c r="N96" s="20">
        <v>2000</v>
      </c>
      <c r="O96" s="20">
        <v>192</v>
      </c>
      <c r="P96" s="21">
        <v>150</v>
      </c>
      <c r="Q96" s="20">
        <v>2290</v>
      </c>
      <c r="R96" s="21">
        <v>2290</v>
      </c>
      <c r="S96" s="20">
        <v>3000</v>
      </c>
      <c r="T96" s="20">
        <v>4500</v>
      </c>
      <c r="U96" s="20">
        <v>1300</v>
      </c>
      <c r="V96" s="20">
        <v>1300</v>
      </c>
      <c r="W96" s="20">
        <v>920</v>
      </c>
      <c r="X96" s="20">
        <v>720</v>
      </c>
      <c r="Y96" s="20">
        <v>1100</v>
      </c>
      <c r="Z96" s="20">
        <v>1100</v>
      </c>
      <c r="AA96" s="20">
        <v>1100</v>
      </c>
      <c r="AB96" s="20">
        <v>2000</v>
      </c>
      <c r="AC96" s="20">
        <v>1000</v>
      </c>
      <c r="AD96" s="21">
        <v>1000</v>
      </c>
      <c r="AE96" s="20">
        <v>1000</v>
      </c>
      <c r="AF96" s="21">
        <v>1500</v>
      </c>
      <c r="AG96" s="20">
        <v>2000</v>
      </c>
      <c r="AH96" s="20">
        <v>2100</v>
      </c>
      <c r="AI96" s="20">
        <v>4000</v>
      </c>
      <c r="AJ96" s="20">
        <v>5500</v>
      </c>
      <c r="AK96" s="20">
        <v>3550</v>
      </c>
      <c r="AL96" s="20">
        <v>0</v>
      </c>
      <c r="AM96" s="20">
        <v>1500</v>
      </c>
      <c r="AN96" s="20">
        <v>1300</v>
      </c>
      <c r="AO96" s="20">
        <v>5700</v>
      </c>
      <c r="AP96" s="20">
        <v>0</v>
      </c>
      <c r="AQ96" s="20">
        <v>2300</v>
      </c>
      <c r="AR96" s="21">
        <v>2300</v>
      </c>
      <c r="AS96" s="73"/>
      <c r="AT96" s="73"/>
    </row>
    <row r="97" spans="1:46" x14ac:dyDescent="0.2">
      <c r="A97" s="79">
        <v>551105</v>
      </c>
      <c r="B97" s="93"/>
      <c r="C97" s="80" t="s">
        <v>101</v>
      </c>
      <c r="D97" s="96"/>
      <c r="E97" s="80"/>
      <c r="F97" s="95"/>
      <c r="G97" s="28">
        <v>3700</v>
      </c>
      <c r="H97" s="21">
        <v>3100</v>
      </c>
      <c r="I97" s="20">
        <v>0</v>
      </c>
      <c r="J97" s="21">
        <v>0</v>
      </c>
      <c r="K97" s="28">
        <v>0</v>
      </c>
      <c r="L97" s="20">
        <v>0</v>
      </c>
      <c r="M97" s="20">
        <v>960</v>
      </c>
      <c r="N97" s="20">
        <v>0</v>
      </c>
      <c r="O97" s="20">
        <v>1216</v>
      </c>
      <c r="P97" s="21">
        <v>600</v>
      </c>
      <c r="Q97" s="20">
        <v>2787</v>
      </c>
      <c r="R97" s="21">
        <v>2600</v>
      </c>
      <c r="S97" s="20">
        <v>2500</v>
      </c>
      <c r="T97" s="20">
        <v>2500</v>
      </c>
      <c r="U97" s="20">
        <v>1200</v>
      </c>
      <c r="V97" s="20">
        <v>1200</v>
      </c>
      <c r="W97" s="20">
        <v>320</v>
      </c>
      <c r="X97" s="20">
        <v>350</v>
      </c>
      <c r="Y97" s="20">
        <v>319</v>
      </c>
      <c r="Z97" s="20">
        <v>300</v>
      </c>
      <c r="AA97" s="20">
        <v>150</v>
      </c>
      <c r="AB97" s="20">
        <v>150</v>
      </c>
      <c r="AC97" s="20">
        <v>320</v>
      </c>
      <c r="AD97" s="21">
        <v>320</v>
      </c>
      <c r="AE97" s="20">
        <v>400</v>
      </c>
      <c r="AF97" s="21">
        <v>400</v>
      </c>
      <c r="AG97" s="20">
        <v>1300</v>
      </c>
      <c r="AH97" s="20">
        <v>1100</v>
      </c>
      <c r="AI97" s="20">
        <v>0</v>
      </c>
      <c r="AJ97" s="20">
        <v>0</v>
      </c>
      <c r="AK97" s="20">
        <v>1850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1">
        <v>0</v>
      </c>
      <c r="AS97" s="73"/>
      <c r="AT97" s="73"/>
    </row>
    <row r="98" spans="1:46" x14ac:dyDescent="0.2">
      <c r="A98" s="79">
        <v>551106</v>
      </c>
      <c r="B98" s="93"/>
      <c r="C98" s="80" t="s">
        <v>102</v>
      </c>
      <c r="D98" s="96"/>
      <c r="E98" s="80"/>
      <c r="F98" s="95"/>
      <c r="G98" s="28">
        <v>1000</v>
      </c>
      <c r="H98" s="21">
        <v>1000</v>
      </c>
      <c r="I98" s="20">
        <v>0</v>
      </c>
      <c r="J98" s="21">
        <v>0</v>
      </c>
      <c r="K98" s="28">
        <v>300</v>
      </c>
      <c r="L98" s="20">
        <v>300</v>
      </c>
      <c r="M98" s="20">
        <v>2500</v>
      </c>
      <c r="N98" s="20">
        <v>6000</v>
      </c>
      <c r="O98" s="20">
        <v>0</v>
      </c>
      <c r="P98" s="21">
        <v>1000</v>
      </c>
      <c r="Q98" s="20">
        <v>0</v>
      </c>
      <c r="R98" s="21">
        <v>0</v>
      </c>
      <c r="S98" s="20">
        <v>1000</v>
      </c>
      <c r="T98" s="20">
        <v>1000</v>
      </c>
      <c r="U98" s="20">
        <v>0</v>
      </c>
      <c r="V98" s="20">
        <v>200</v>
      </c>
      <c r="W98" s="20">
        <v>700</v>
      </c>
      <c r="X98" s="20">
        <v>300</v>
      </c>
      <c r="Y98" s="20">
        <v>1000</v>
      </c>
      <c r="Z98" s="20">
        <v>100</v>
      </c>
      <c r="AA98" s="20">
        <v>1000</v>
      </c>
      <c r="AB98" s="20">
        <v>1000</v>
      </c>
      <c r="AC98" s="20">
        <v>639</v>
      </c>
      <c r="AD98" s="21">
        <v>639</v>
      </c>
      <c r="AE98" s="20">
        <v>1000</v>
      </c>
      <c r="AF98" s="21">
        <v>0</v>
      </c>
      <c r="AG98" s="20">
        <v>3500</v>
      </c>
      <c r="AH98" s="20">
        <v>1500</v>
      </c>
      <c r="AI98" s="20">
        <v>25000</v>
      </c>
      <c r="AJ98" s="20">
        <v>6000</v>
      </c>
      <c r="AK98" s="20">
        <v>0</v>
      </c>
      <c r="AL98" s="20">
        <v>0</v>
      </c>
      <c r="AM98" s="20">
        <v>1000</v>
      </c>
      <c r="AN98" s="20">
        <v>1000</v>
      </c>
      <c r="AO98" s="20">
        <v>0</v>
      </c>
      <c r="AP98" s="20">
        <v>0</v>
      </c>
      <c r="AQ98" s="20">
        <v>12197</v>
      </c>
      <c r="AR98" s="21">
        <v>0</v>
      </c>
      <c r="AS98" s="73"/>
      <c r="AT98" s="73"/>
    </row>
    <row r="99" spans="1:46" x14ac:dyDescent="0.2">
      <c r="A99" s="79">
        <v>551107</v>
      </c>
      <c r="B99" s="93"/>
      <c r="C99" s="80" t="s">
        <v>103</v>
      </c>
      <c r="D99" s="96"/>
      <c r="E99" s="80"/>
      <c r="F99" s="95"/>
      <c r="G99" s="28">
        <v>0</v>
      </c>
      <c r="H99" s="21">
        <v>0</v>
      </c>
      <c r="I99" s="20">
        <v>0</v>
      </c>
      <c r="J99" s="21">
        <v>0</v>
      </c>
      <c r="K99" s="28">
        <v>0</v>
      </c>
      <c r="L99" s="20">
        <v>0</v>
      </c>
      <c r="M99" s="20">
        <v>64</v>
      </c>
      <c r="N99" s="20">
        <v>600</v>
      </c>
      <c r="O99" s="20">
        <v>128</v>
      </c>
      <c r="P99" s="21">
        <v>50</v>
      </c>
      <c r="Q99" s="20">
        <v>0</v>
      </c>
      <c r="R99" s="21">
        <v>0</v>
      </c>
      <c r="S99" s="20">
        <v>1278</v>
      </c>
      <c r="T99" s="20">
        <v>1000</v>
      </c>
      <c r="U99" s="20">
        <v>196</v>
      </c>
      <c r="V99" s="20">
        <v>196</v>
      </c>
      <c r="W99" s="20">
        <v>205</v>
      </c>
      <c r="X99" s="20">
        <v>68</v>
      </c>
      <c r="Y99" s="20">
        <v>200</v>
      </c>
      <c r="Z99" s="20">
        <v>100</v>
      </c>
      <c r="AA99" s="20">
        <v>205</v>
      </c>
      <c r="AB99" s="20">
        <v>100</v>
      </c>
      <c r="AC99" s="20">
        <v>205</v>
      </c>
      <c r="AD99" s="21">
        <v>205</v>
      </c>
      <c r="AE99" s="20">
        <v>250</v>
      </c>
      <c r="AF99" s="21">
        <v>100</v>
      </c>
      <c r="AG99" s="20">
        <v>260</v>
      </c>
      <c r="AH99" s="20">
        <v>260</v>
      </c>
      <c r="AI99" s="20">
        <v>1000</v>
      </c>
      <c r="AJ99" s="20">
        <v>1000</v>
      </c>
      <c r="AK99" s="20">
        <v>360</v>
      </c>
      <c r="AL99" s="20">
        <v>0</v>
      </c>
      <c r="AM99" s="20">
        <v>640</v>
      </c>
      <c r="AN99" s="20">
        <v>650</v>
      </c>
      <c r="AO99" s="20">
        <v>0</v>
      </c>
      <c r="AP99" s="20">
        <v>0</v>
      </c>
      <c r="AQ99" s="20">
        <v>450</v>
      </c>
      <c r="AR99" s="21">
        <v>450</v>
      </c>
      <c r="AS99" s="73"/>
      <c r="AT99" s="73"/>
    </row>
    <row r="100" spans="1:46" x14ac:dyDescent="0.2">
      <c r="A100" s="79">
        <v>551108</v>
      </c>
      <c r="B100" s="93"/>
      <c r="C100" s="80" t="s">
        <v>84</v>
      </c>
      <c r="D100" s="96"/>
      <c r="E100" s="80"/>
      <c r="F100" s="95"/>
      <c r="G100" s="28">
        <v>0</v>
      </c>
      <c r="H100" s="21">
        <v>0</v>
      </c>
      <c r="I100" s="20">
        <v>0</v>
      </c>
      <c r="J100" s="21">
        <v>0</v>
      </c>
      <c r="K100" s="28">
        <v>0</v>
      </c>
      <c r="L100" s="20">
        <v>0</v>
      </c>
      <c r="M100" s="20">
        <v>0</v>
      </c>
      <c r="N100" s="20">
        <v>0</v>
      </c>
      <c r="O100" s="20">
        <v>1600</v>
      </c>
      <c r="P100" s="21">
        <v>600</v>
      </c>
      <c r="Q100" s="20">
        <v>0</v>
      </c>
      <c r="R100" s="21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639</v>
      </c>
      <c r="AD100" s="21">
        <v>0</v>
      </c>
      <c r="AE100" s="20">
        <v>0</v>
      </c>
      <c r="AF100" s="21">
        <v>0</v>
      </c>
      <c r="AG100" s="20">
        <v>2465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1">
        <v>0</v>
      </c>
      <c r="AS100" s="73"/>
      <c r="AT100" s="73"/>
    </row>
    <row r="101" spans="1:46" x14ac:dyDescent="0.2">
      <c r="A101" s="79">
        <v>551109</v>
      </c>
      <c r="B101" s="93"/>
      <c r="C101" s="80" t="s">
        <v>11</v>
      </c>
      <c r="D101" s="96"/>
      <c r="E101" s="80"/>
      <c r="F101" s="95"/>
      <c r="G101" s="28">
        <v>0</v>
      </c>
      <c r="H101" s="21">
        <v>0</v>
      </c>
      <c r="I101" s="20">
        <v>0</v>
      </c>
      <c r="J101" s="21">
        <v>0</v>
      </c>
      <c r="K101" s="28">
        <v>650</v>
      </c>
      <c r="L101" s="20">
        <v>650</v>
      </c>
      <c r="M101" s="20">
        <v>770</v>
      </c>
      <c r="N101" s="20">
        <v>600</v>
      </c>
      <c r="O101" s="20">
        <v>895</v>
      </c>
      <c r="P101" s="21">
        <v>400</v>
      </c>
      <c r="Q101" s="20">
        <v>800</v>
      </c>
      <c r="R101" s="21">
        <v>800</v>
      </c>
      <c r="S101" s="20">
        <v>0</v>
      </c>
      <c r="T101" s="20">
        <v>0</v>
      </c>
      <c r="U101" s="20">
        <v>0</v>
      </c>
      <c r="V101" s="20">
        <v>400</v>
      </c>
      <c r="W101" s="20">
        <v>640</v>
      </c>
      <c r="X101" s="20">
        <v>100</v>
      </c>
      <c r="Y101" s="20">
        <v>600</v>
      </c>
      <c r="Z101" s="20">
        <v>400</v>
      </c>
      <c r="AA101" s="20">
        <v>640</v>
      </c>
      <c r="AB101" s="20">
        <v>600</v>
      </c>
      <c r="AC101" s="20">
        <v>0</v>
      </c>
      <c r="AD101" s="21">
        <v>196</v>
      </c>
      <c r="AE101" s="20">
        <v>800</v>
      </c>
      <c r="AF101" s="21">
        <v>0</v>
      </c>
      <c r="AG101" s="20">
        <v>250</v>
      </c>
      <c r="AH101" s="20">
        <v>4515</v>
      </c>
      <c r="AI101" s="20">
        <v>0</v>
      </c>
      <c r="AJ101" s="20">
        <v>0</v>
      </c>
      <c r="AK101" s="20">
        <v>350</v>
      </c>
      <c r="AL101" s="20">
        <v>0</v>
      </c>
      <c r="AM101" s="20">
        <v>0</v>
      </c>
      <c r="AN101" s="20">
        <v>1000</v>
      </c>
      <c r="AO101" s="20">
        <v>0</v>
      </c>
      <c r="AP101" s="20">
        <v>0</v>
      </c>
      <c r="AQ101" s="20">
        <v>0</v>
      </c>
      <c r="AR101" s="21">
        <v>0</v>
      </c>
      <c r="AS101" s="73"/>
      <c r="AT101" s="73"/>
    </row>
    <row r="102" spans="1:46" x14ac:dyDescent="0.2">
      <c r="A102" s="76">
        <v>5513</v>
      </c>
      <c r="B102" s="93"/>
      <c r="C102" s="77" t="s">
        <v>104</v>
      </c>
      <c r="D102" s="82"/>
      <c r="E102" s="80"/>
      <c r="F102" s="95"/>
      <c r="G102" s="29">
        <v>20480</v>
      </c>
      <c r="H102" s="25">
        <v>22900</v>
      </c>
      <c r="I102" s="24">
        <v>380</v>
      </c>
      <c r="J102" s="25">
        <v>380</v>
      </c>
      <c r="K102" s="29">
        <v>640</v>
      </c>
      <c r="L102" s="24">
        <v>640</v>
      </c>
      <c r="M102" s="24">
        <v>0</v>
      </c>
      <c r="N102" s="24">
        <v>0</v>
      </c>
      <c r="O102" s="24">
        <v>703</v>
      </c>
      <c r="P102" s="25">
        <v>700</v>
      </c>
      <c r="Q102" s="24">
        <v>640</v>
      </c>
      <c r="R102" s="25">
        <v>640</v>
      </c>
      <c r="S102" s="24">
        <v>6422</v>
      </c>
      <c r="T102" s="24">
        <v>6960</v>
      </c>
      <c r="U102" s="24">
        <v>780</v>
      </c>
      <c r="V102" s="24">
        <v>780</v>
      </c>
      <c r="W102" s="24">
        <v>754</v>
      </c>
      <c r="X102" s="24">
        <v>754</v>
      </c>
      <c r="Y102" s="24">
        <v>754</v>
      </c>
      <c r="Z102" s="24">
        <v>754</v>
      </c>
      <c r="AA102" s="24">
        <v>754</v>
      </c>
      <c r="AB102" s="24">
        <v>680</v>
      </c>
      <c r="AC102" s="24">
        <v>754</v>
      </c>
      <c r="AD102" s="25">
        <v>754</v>
      </c>
      <c r="AE102" s="24">
        <v>754</v>
      </c>
      <c r="AF102" s="25">
        <v>744</v>
      </c>
      <c r="AG102" s="24">
        <v>703</v>
      </c>
      <c r="AH102" s="24">
        <v>700</v>
      </c>
      <c r="AI102" s="24">
        <v>2500</v>
      </c>
      <c r="AJ102" s="24">
        <v>2700</v>
      </c>
      <c r="AK102" s="24">
        <v>750</v>
      </c>
      <c r="AL102" s="24">
        <v>500</v>
      </c>
      <c r="AM102" s="24">
        <v>700</v>
      </c>
      <c r="AN102" s="24">
        <v>700</v>
      </c>
      <c r="AO102" s="24">
        <v>192</v>
      </c>
      <c r="AP102" s="24">
        <v>190</v>
      </c>
      <c r="AQ102" s="24">
        <v>13900</v>
      </c>
      <c r="AR102" s="25">
        <v>14350</v>
      </c>
      <c r="AS102" s="73"/>
      <c r="AT102" s="73"/>
    </row>
    <row r="103" spans="1:46" x14ac:dyDescent="0.2">
      <c r="A103" s="79">
        <v>551300</v>
      </c>
      <c r="B103" s="93"/>
      <c r="C103" s="80" t="s">
        <v>105</v>
      </c>
      <c r="D103" s="82"/>
      <c r="E103" s="80"/>
      <c r="F103" s="95"/>
      <c r="G103" s="28">
        <v>4700</v>
      </c>
      <c r="H103" s="21">
        <v>4650</v>
      </c>
      <c r="I103" s="20">
        <v>0</v>
      </c>
      <c r="J103" s="21">
        <v>0</v>
      </c>
      <c r="K103" s="28">
        <v>0</v>
      </c>
      <c r="L103" s="20">
        <v>0</v>
      </c>
      <c r="M103" s="20">
        <v>0</v>
      </c>
      <c r="N103" s="20">
        <v>0</v>
      </c>
      <c r="O103" s="20">
        <v>0</v>
      </c>
      <c r="P103" s="21">
        <v>0</v>
      </c>
      <c r="Q103" s="20">
        <v>0</v>
      </c>
      <c r="R103" s="21">
        <v>0</v>
      </c>
      <c r="S103" s="20">
        <v>3195</v>
      </c>
      <c r="T103" s="20">
        <v>3700</v>
      </c>
      <c r="U103" s="20">
        <v>0</v>
      </c>
      <c r="V103" s="20">
        <v>0</v>
      </c>
      <c r="W103" s="20">
        <v>50</v>
      </c>
      <c r="X103" s="20">
        <v>50</v>
      </c>
      <c r="Y103" s="20">
        <v>50</v>
      </c>
      <c r="Z103" s="20">
        <v>50</v>
      </c>
      <c r="AA103" s="20">
        <v>0</v>
      </c>
      <c r="AB103" s="20">
        <v>30</v>
      </c>
      <c r="AC103" s="20">
        <v>0</v>
      </c>
      <c r="AD103" s="21">
        <v>50</v>
      </c>
      <c r="AE103" s="20">
        <v>0</v>
      </c>
      <c r="AF103" s="21">
        <v>40</v>
      </c>
      <c r="AG103" s="20">
        <v>0</v>
      </c>
      <c r="AH103" s="20">
        <v>0</v>
      </c>
      <c r="AI103" s="20">
        <v>1500</v>
      </c>
      <c r="AJ103" s="20">
        <v>2000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4000</v>
      </c>
      <c r="AR103" s="21">
        <v>4000</v>
      </c>
      <c r="AS103" s="73"/>
      <c r="AT103" s="73"/>
    </row>
    <row r="104" spans="1:46" x14ac:dyDescent="0.2">
      <c r="A104" s="79">
        <v>551303</v>
      </c>
      <c r="B104" s="93"/>
      <c r="C104" s="80" t="s">
        <v>106</v>
      </c>
      <c r="D104" s="82"/>
      <c r="E104" s="80"/>
      <c r="F104" s="95"/>
      <c r="G104" s="28">
        <v>500</v>
      </c>
      <c r="H104" s="21">
        <v>1000</v>
      </c>
      <c r="I104" s="20">
        <v>0</v>
      </c>
      <c r="J104" s="21">
        <v>0</v>
      </c>
      <c r="K104" s="28">
        <v>0</v>
      </c>
      <c r="L104" s="20">
        <v>0</v>
      </c>
      <c r="M104" s="20">
        <v>0</v>
      </c>
      <c r="N104" s="20">
        <v>0</v>
      </c>
      <c r="O104" s="20">
        <v>0</v>
      </c>
      <c r="P104" s="21">
        <v>0</v>
      </c>
      <c r="Q104" s="20">
        <v>0</v>
      </c>
      <c r="R104" s="21">
        <v>0</v>
      </c>
      <c r="S104" s="20">
        <v>703</v>
      </c>
      <c r="T104" s="20">
        <v>700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50</v>
      </c>
      <c r="AB104" s="20">
        <v>0</v>
      </c>
      <c r="AC104" s="20">
        <v>50</v>
      </c>
      <c r="AD104" s="21">
        <v>0</v>
      </c>
      <c r="AE104" s="20">
        <v>50</v>
      </c>
      <c r="AF104" s="21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200</v>
      </c>
      <c r="AR104" s="21">
        <v>300</v>
      </c>
      <c r="AS104" s="73"/>
      <c r="AT104" s="73"/>
    </row>
    <row r="105" spans="1:46" x14ac:dyDescent="0.2">
      <c r="A105" s="79">
        <v>551306</v>
      </c>
      <c r="B105" s="93"/>
      <c r="C105" s="80" t="s">
        <v>107</v>
      </c>
      <c r="D105" s="82"/>
      <c r="E105" s="80"/>
      <c r="F105" s="95"/>
      <c r="G105" s="28">
        <v>0</v>
      </c>
      <c r="H105" s="21">
        <v>0</v>
      </c>
      <c r="I105" s="20">
        <v>0</v>
      </c>
      <c r="J105" s="21">
        <v>0</v>
      </c>
      <c r="K105" s="28">
        <v>0</v>
      </c>
      <c r="L105" s="20">
        <v>0</v>
      </c>
      <c r="M105" s="20">
        <v>0</v>
      </c>
      <c r="N105" s="20">
        <v>0</v>
      </c>
      <c r="O105" s="20">
        <v>0</v>
      </c>
      <c r="P105" s="21">
        <v>0</v>
      </c>
      <c r="Q105" s="20">
        <v>0</v>
      </c>
      <c r="R105" s="21">
        <v>0</v>
      </c>
      <c r="S105" s="20">
        <v>1278</v>
      </c>
      <c r="T105" s="20">
        <v>1300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1">
        <v>0</v>
      </c>
      <c r="AE105" s="20">
        <v>0</v>
      </c>
      <c r="AF105" s="21">
        <v>0</v>
      </c>
      <c r="AG105" s="20">
        <v>0</v>
      </c>
      <c r="AH105" s="20">
        <v>0</v>
      </c>
      <c r="AI105" s="20">
        <v>400</v>
      </c>
      <c r="AJ105" s="20">
        <v>500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2000</v>
      </c>
      <c r="AR105" s="21">
        <v>2000</v>
      </c>
      <c r="AS105" s="73"/>
      <c r="AT105" s="73"/>
    </row>
    <row r="106" spans="1:46" x14ac:dyDescent="0.2">
      <c r="A106" s="79">
        <v>551307</v>
      </c>
      <c r="B106" s="93"/>
      <c r="C106" s="80" t="s">
        <v>82</v>
      </c>
      <c r="D106" s="82"/>
      <c r="E106" s="80"/>
      <c r="F106" s="95"/>
      <c r="G106" s="28">
        <v>880</v>
      </c>
      <c r="H106" s="21">
        <v>750</v>
      </c>
      <c r="I106" s="20">
        <v>0</v>
      </c>
      <c r="J106" s="21">
        <v>0</v>
      </c>
      <c r="K106" s="28">
        <v>0</v>
      </c>
      <c r="L106" s="20">
        <v>0</v>
      </c>
      <c r="M106" s="20">
        <v>0</v>
      </c>
      <c r="N106" s="20">
        <v>0</v>
      </c>
      <c r="O106" s="20">
        <v>0</v>
      </c>
      <c r="P106" s="21">
        <v>0</v>
      </c>
      <c r="Q106" s="20">
        <v>0</v>
      </c>
      <c r="R106" s="21">
        <v>0</v>
      </c>
      <c r="S106" s="20">
        <v>767</v>
      </c>
      <c r="T106" s="20">
        <v>760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1">
        <v>0</v>
      </c>
      <c r="AE106" s="20">
        <v>0</v>
      </c>
      <c r="AF106" s="21">
        <v>0</v>
      </c>
      <c r="AG106" s="20">
        <v>0</v>
      </c>
      <c r="AH106" s="20">
        <v>0</v>
      </c>
      <c r="AI106" s="20">
        <v>600</v>
      </c>
      <c r="AJ106" s="20">
        <v>200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1000</v>
      </c>
      <c r="AR106" s="21">
        <v>1350</v>
      </c>
      <c r="AS106" s="73"/>
      <c r="AT106" s="73"/>
    </row>
    <row r="107" spans="1:46" x14ac:dyDescent="0.2">
      <c r="A107" s="79">
        <v>551308</v>
      </c>
      <c r="B107" s="93"/>
      <c r="C107" s="80" t="s">
        <v>108</v>
      </c>
      <c r="D107" s="82"/>
      <c r="E107" s="80"/>
      <c r="F107" s="95"/>
      <c r="G107" s="28">
        <v>13700</v>
      </c>
      <c r="H107" s="21">
        <v>16200</v>
      </c>
      <c r="I107" s="20">
        <v>380</v>
      </c>
      <c r="J107" s="21">
        <v>380</v>
      </c>
      <c r="K107" s="28">
        <v>640</v>
      </c>
      <c r="L107" s="20">
        <v>640</v>
      </c>
      <c r="M107" s="20">
        <v>0</v>
      </c>
      <c r="N107" s="20">
        <v>0</v>
      </c>
      <c r="O107" s="20">
        <v>703</v>
      </c>
      <c r="P107" s="21">
        <v>700</v>
      </c>
      <c r="Q107" s="20">
        <v>640</v>
      </c>
      <c r="R107" s="21">
        <v>640</v>
      </c>
      <c r="S107" s="20">
        <v>415</v>
      </c>
      <c r="T107" s="20">
        <v>400</v>
      </c>
      <c r="U107" s="20">
        <v>780</v>
      </c>
      <c r="V107" s="20">
        <v>780</v>
      </c>
      <c r="W107" s="20">
        <v>704</v>
      </c>
      <c r="X107" s="20">
        <v>704</v>
      </c>
      <c r="Y107" s="20">
        <v>704</v>
      </c>
      <c r="Z107" s="20">
        <v>704</v>
      </c>
      <c r="AA107" s="20">
        <v>704</v>
      </c>
      <c r="AB107" s="20">
        <v>650</v>
      </c>
      <c r="AC107" s="20">
        <v>704</v>
      </c>
      <c r="AD107" s="21">
        <v>704</v>
      </c>
      <c r="AE107" s="20">
        <v>704</v>
      </c>
      <c r="AF107" s="21">
        <v>704</v>
      </c>
      <c r="AG107" s="20">
        <v>703</v>
      </c>
      <c r="AH107" s="20">
        <v>700</v>
      </c>
      <c r="AI107" s="20">
        <v>0</v>
      </c>
      <c r="AJ107" s="20">
        <v>0</v>
      </c>
      <c r="AK107" s="20">
        <v>750</v>
      </c>
      <c r="AL107" s="20">
        <v>500</v>
      </c>
      <c r="AM107" s="20">
        <v>700</v>
      </c>
      <c r="AN107" s="20">
        <v>700</v>
      </c>
      <c r="AO107" s="20">
        <v>192</v>
      </c>
      <c r="AP107" s="20">
        <v>0</v>
      </c>
      <c r="AQ107" s="20">
        <v>6700</v>
      </c>
      <c r="AR107" s="21">
        <v>6700</v>
      </c>
      <c r="AS107" s="73"/>
      <c r="AT107" s="73"/>
    </row>
    <row r="108" spans="1:46" x14ac:dyDescent="0.2">
      <c r="A108" s="79">
        <v>551309</v>
      </c>
      <c r="B108" s="93"/>
      <c r="C108" s="80" t="s">
        <v>109</v>
      </c>
      <c r="D108" s="82"/>
      <c r="E108" s="80"/>
      <c r="F108" s="95"/>
      <c r="G108" s="28">
        <v>700</v>
      </c>
      <c r="H108" s="21">
        <v>300</v>
      </c>
      <c r="I108" s="20">
        <v>0</v>
      </c>
      <c r="J108" s="21">
        <v>0</v>
      </c>
      <c r="K108" s="28">
        <v>0</v>
      </c>
      <c r="L108" s="20">
        <v>0</v>
      </c>
      <c r="M108" s="20">
        <v>0</v>
      </c>
      <c r="N108" s="20">
        <v>0</v>
      </c>
      <c r="O108" s="20">
        <v>0</v>
      </c>
      <c r="P108" s="21">
        <v>0</v>
      </c>
      <c r="Q108" s="20">
        <v>0</v>
      </c>
      <c r="R108" s="21">
        <v>0</v>
      </c>
      <c r="S108" s="20">
        <v>64</v>
      </c>
      <c r="T108" s="20">
        <v>100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1">
        <v>0</v>
      </c>
      <c r="AE108" s="20">
        <v>0</v>
      </c>
      <c r="AF108" s="21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1">
        <v>0</v>
      </c>
      <c r="AS108" s="73"/>
      <c r="AT108" s="73"/>
    </row>
    <row r="109" spans="1:46" x14ac:dyDescent="0.2">
      <c r="A109" s="76">
        <v>5514</v>
      </c>
      <c r="B109" s="93"/>
      <c r="C109" s="77" t="s">
        <v>110</v>
      </c>
      <c r="D109" s="82"/>
      <c r="E109" s="80"/>
      <c r="F109" s="95"/>
      <c r="G109" s="29">
        <v>40477</v>
      </c>
      <c r="H109" s="25">
        <v>40700</v>
      </c>
      <c r="I109" s="24">
        <v>415</v>
      </c>
      <c r="J109" s="25">
        <v>415</v>
      </c>
      <c r="K109" s="29">
        <v>800</v>
      </c>
      <c r="L109" s="24">
        <v>800</v>
      </c>
      <c r="M109" s="24">
        <v>456</v>
      </c>
      <c r="N109" s="24">
        <v>600</v>
      </c>
      <c r="O109" s="24">
        <v>1187</v>
      </c>
      <c r="P109" s="25">
        <v>1185</v>
      </c>
      <c r="Q109" s="24">
        <v>10120</v>
      </c>
      <c r="R109" s="25">
        <v>10120</v>
      </c>
      <c r="S109" s="24">
        <v>3259</v>
      </c>
      <c r="T109" s="24">
        <v>3408</v>
      </c>
      <c r="U109" s="24">
        <v>832</v>
      </c>
      <c r="V109" s="24">
        <v>1070</v>
      </c>
      <c r="W109" s="24">
        <v>1000</v>
      </c>
      <c r="X109" s="24">
        <v>1000</v>
      </c>
      <c r="Y109" s="24">
        <v>1000</v>
      </c>
      <c r="Z109" s="24">
        <v>850</v>
      </c>
      <c r="AA109" s="24">
        <v>1000</v>
      </c>
      <c r="AB109" s="24">
        <v>850</v>
      </c>
      <c r="AC109" s="24">
        <v>1000</v>
      </c>
      <c r="AD109" s="25">
        <v>100</v>
      </c>
      <c r="AE109" s="24">
        <v>1000</v>
      </c>
      <c r="AF109" s="25">
        <v>1130</v>
      </c>
      <c r="AG109" s="24">
        <v>2900</v>
      </c>
      <c r="AH109" s="24">
        <v>2900</v>
      </c>
      <c r="AI109" s="24">
        <v>10300</v>
      </c>
      <c r="AJ109" s="24">
        <v>11000</v>
      </c>
      <c r="AK109" s="24">
        <v>4406</v>
      </c>
      <c r="AL109" s="24">
        <v>2700</v>
      </c>
      <c r="AM109" s="24">
        <v>1700</v>
      </c>
      <c r="AN109" s="24">
        <v>2300</v>
      </c>
      <c r="AO109" s="24">
        <v>4950</v>
      </c>
      <c r="AP109" s="24">
        <v>5000</v>
      </c>
      <c r="AQ109" s="24">
        <v>800</v>
      </c>
      <c r="AR109" s="25">
        <v>600</v>
      </c>
      <c r="AS109" s="73"/>
      <c r="AT109" s="73"/>
    </row>
    <row r="110" spans="1:46" x14ac:dyDescent="0.2">
      <c r="A110" s="79">
        <v>551400</v>
      </c>
      <c r="B110" s="93"/>
      <c r="C110" s="80" t="s">
        <v>111</v>
      </c>
      <c r="D110" s="82"/>
      <c r="E110" s="80"/>
      <c r="F110" s="95"/>
      <c r="G110" s="28">
        <v>1900</v>
      </c>
      <c r="H110" s="21">
        <v>600</v>
      </c>
      <c r="I110" s="20">
        <v>65</v>
      </c>
      <c r="J110" s="21">
        <v>65</v>
      </c>
      <c r="K110" s="28">
        <v>200</v>
      </c>
      <c r="L110" s="20">
        <v>200</v>
      </c>
      <c r="M110" s="20">
        <v>0</v>
      </c>
      <c r="N110" s="20">
        <v>0</v>
      </c>
      <c r="O110" s="20">
        <v>100</v>
      </c>
      <c r="P110" s="21">
        <v>100</v>
      </c>
      <c r="Q110" s="20">
        <v>1800</v>
      </c>
      <c r="R110" s="21">
        <v>1800</v>
      </c>
      <c r="S110" s="20">
        <v>639</v>
      </c>
      <c r="T110" s="20">
        <v>839</v>
      </c>
      <c r="U110" s="20">
        <v>0</v>
      </c>
      <c r="V110" s="20">
        <v>0</v>
      </c>
      <c r="W110" s="20">
        <v>1000</v>
      </c>
      <c r="X110" s="20">
        <v>1000</v>
      </c>
      <c r="Y110" s="20">
        <v>100</v>
      </c>
      <c r="Z110" s="20">
        <v>100</v>
      </c>
      <c r="AA110" s="20">
        <v>100</v>
      </c>
      <c r="AB110" s="20">
        <v>100</v>
      </c>
      <c r="AC110" s="20">
        <v>640</v>
      </c>
      <c r="AD110" s="21">
        <v>0</v>
      </c>
      <c r="AE110" s="20">
        <v>640</v>
      </c>
      <c r="AF110" s="21">
        <v>400</v>
      </c>
      <c r="AG110" s="20">
        <v>710</v>
      </c>
      <c r="AH110" s="20">
        <v>685</v>
      </c>
      <c r="AI110" s="20">
        <v>6800</v>
      </c>
      <c r="AJ110" s="20">
        <v>8000</v>
      </c>
      <c r="AK110" s="20">
        <v>2450</v>
      </c>
      <c r="AL110" s="20">
        <v>1000</v>
      </c>
      <c r="AM110" s="20">
        <v>800</v>
      </c>
      <c r="AN110" s="20">
        <v>800</v>
      </c>
      <c r="AO110" s="20">
        <v>350</v>
      </c>
      <c r="AP110" s="20">
        <v>0</v>
      </c>
      <c r="AQ110" s="20">
        <v>100</v>
      </c>
      <c r="AR110" s="21">
        <v>50</v>
      </c>
      <c r="AS110" s="73"/>
      <c r="AT110" s="73"/>
    </row>
    <row r="111" spans="1:46" x14ac:dyDescent="0.2">
      <c r="A111" s="79">
        <v>551401</v>
      </c>
      <c r="B111" s="93"/>
      <c r="C111" s="80" t="s">
        <v>112</v>
      </c>
      <c r="D111" s="82"/>
      <c r="E111" s="80"/>
      <c r="F111" s="95"/>
      <c r="G111" s="28">
        <v>0</v>
      </c>
      <c r="H111" s="21">
        <v>0</v>
      </c>
      <c r="I111" s="20">
        <v>65</v>
      </c>
      <c r="J111" s="21">
        <v>65</v>
      </c>
      <c r="K111" s="28">
        <v>0</v>
      </c>
      <c r="L111" s="20">
        <v>0</v>
      </c>
      <c r="M111" s="20">
        <v>0</v>
      </c>
      <c r="N111" s="20">
        <v>0</v>
      </c>
      <c r="O111" s="20">
        <v>0</v>
      </c>
      <c r="P111" s="21">
        <v>0</v>
      </c>
      <c r="Q111" s="20">
        <v>0</v>
      </c>
      <c r="R111" s="21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100</v>
      </c>
      <c r="Z111" s="20">
        <v>100</v>
      </c>
      <c r="AA111" s="20">
        <v>0</v>
      </c>
      <c r="AB111" s="20">
        <v>100</v>
      </c>
      <c r="AC111" s="20">
        <v>0</v>
      </c>
      <c r="AD111" s="21">
        <v>0</v>
      </c>
      <c r="AE111" s="20">
        <v>0</v>
      </c>
      <c r="AF111" s="21">
        <v>30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20</v>
      </c>
      <c r="AN111" s="20">
        <v>200</v>
      </c>
      <c r="AO111" s="20">
        <v>0</v>
      </c>
      <c r="AP111" s="20">
        <v>0</v>
      </c>
      <c r="AQ111" s="20">
        <v>0</v>
      </c>
      <c r="AR111" s="21">
        <v>0</v>
      </c>
      <c r="AS111" s="73"/>
      <c r="AT111" s="73"/>
    </row>
    <row r="112" spans="1:46" x14ac:dyDescent="0.2">
      <c r="A112" s="79">
        <v>551410</v>
      </c>
      <c r="B112" s="93"/>
      <c r="C112" s="80" t="s">
        <v>113</v>
      </c>
      <c r="D112" s="82"/>
      <c r="E112" s="80"/>
      <c r="F112" s="95"/>
      <c r="G112" s="28">
        <v>0</v>
      </c>
      <c r="H112" s="21">
        <v>0</v>
      </c>
      <c r="I112" s="20">
        <v>65</v>
      </c>
      <c r="J112" s="21">
        <v>65</v>
      </c>
      <c r="K112" s="28">
        <v>0</v>
      </c>
      <c r="L112" s="20">
        <v>0</v>
      </c>
      <c r="M112" s="20">
        <v>0</v>
      </c>
      <c r="N112" s="20">
        <v>0</v>
      </c>
      <c r="O112" s="20">
        <v>0</v>
      </c>
      <c r="P112" s="21">
        <v>0</v>
      </c>
      <c r="Q112" s="20">
        <v>0</v>
      </c>
      <c r="R112" s="21">
        <v>0</v>
      </c>
      <c r="S112" s="20">
        <v>639</v>
      </c>
      <c r="T112" s="20">
        <v>639</v>
      </c>
      <c r="U112" s="20">
        <v>0</v>
      </c>
      <c r="V112" s="20">
        <v>70</v>
      </c>
      <c r="W112" s="20">
        <v>0</v>
      </c>
      <c r="X112" s="20">
        <v>0</v>
      </c>
      <c r="Y112" s="20">
        <v>250</v>
      </c>
      <c r="Z112" s="20">
        <v>100</v>
      </c>
      <c r="AA112" s="20">
        <v>0</v>
      </c>
      <c r="AB112" s="20">
        <v>100</v>
      </c>
      <c r="AC112" s="20">
        <v>60</v>
      </c>
      <c r="AD112" s="21">
        <v>0</v>
      </c>
      <c r="AE112" s="20">
        <v>60</v>
      </c>
      <c r="AF112" s="21">
        <v>0</v>
      </c>
      <c r="AG112" s="20">
        <v>315</v>
      </c>
      <c r="AH112" s="20">
        <v>315</v>
      </c>
      <c r="AI112" s="20">
        <v>0</v>
      </c>
      <c r="AJ112" s="20">
        <v>0</v>
      </c>
      <c r="AK112" s="20">
        <v>400</v>
      </c>
      <c r="AL112" s="20">
        <v>350</v>
      </c>
      <c r="AM112" s="20">
        <v>190</v>
      </c>
      <c r="AN112" s="20">
        <v>0</v>
      </c>
      <c r="AO112" s="20">
        <v>290</v>
      </c>
      <c r="AP112" s="20">
        <v>0</v>
      </c>
      <c r="AQ112" s="20">
        <v>0</v>
      </c>
      <c r="AR112" s="21">
        <v>0</v>
      </c>
      <c r="AS112" s="73"/>
      <c r="AT112" s="73"/>
    </row>
    <row r="113" spans="1:46" x14ac:dyDescent="0.2">
      <c r="A113" s="79">
        <v>551460</v>
      </c>
      <c r="B113" s="93"/>
      <c r="C113" s="80" t="s">
        <v>114</v>
      </c>
      <c r="D113" s="82"/>
      <c r="E113" s="80"/>
      <c r="F113" s="95"/>
      <c r="G113" s="28">
        <v>77</v>
      </c>
      <c r="H113" s="21">
        <v>1900</v>
      </c>
      <c r="I113" s="20">
        <v>130</v>
      </c>
      <c r="J113" s="21">
        <v>130</v>
      </c>
      <c r="K113" s="28">
        <v>130</v>
      </c>
      <c r="L113" s="20">
        <v>130</v>
      </c>
      <c r="M113" s="20">
        <v>200</v>
      </c>
      <c r="N113" s="20">
        <v>400</v>
      </c>
      <c r="O113" s="20">
        <v>320</v>
      </c>
      <c r="P113" s="21">
        <v>320</v>
      </c>
      <c r="Q113" s="20">
        <v>6020</v>
      </c>
      <c r="R113" s="21">
        <v>6020</v>
      </c>
      <c r="S113" s="20">
        <v>1278</v>
      </c>
      <c r="T113" s="20">
        <v>1300</v>
      </c>
      <c r="U113" s="20">
        <v>134</v>
      </c>
      <c r="V113" s="20">
        <v>150</v>
      </c>
      <c r="W113" s="20">
        <v>0</v>
      </c>
      <c r="X113" s="20">
        <v>0</v>
      </c>
      <c r="Y113" s="20">
        <v>50</v>
      </c>
      <c r="Z113" s="20">
        <v>50</v>
      </c>
      <c r="AA113" s="20">
        <v>0</v>
      </c>
      <c r="AB113" s="20">
        <v>50</v>
      </c>
      <c r="AC113" s="20">
        <v>200</v>
      </c>
      <c r="AD113" s="21">
        <v>0</v>
      </c>
      <c r="AE113" s="20">
        <v>0</v>
      </c>
      <c r="AF113" s="21">
        <v>0</v>
      </c>
      <c r="AG113" s="20">
        <v>300</v>
      </c>
      <c r="AH113" s="20">
        <v>325</v>
      </c>
      <c r="AI113" s="20">
        <v>1000</v>
      </c>
      <c r="AJ113" s="20">
        <v>1000</v>
      </c>
      <c r="AK113" s="20">
        <v>400</v>
      </c>
      <c r="AL113" s="20">
        <v>350</v>
      </c>
      <c r="AM113" s="20">
        <v>380</v>
      </c>
      <c r="AN113" s="20">
        <v>500</v>
      </c>
      <c r="AO113" s="20">
        <v>1690</v>
      </c>
      <c r="AP113" s="20">
        <v>0</v>
      </c>
      <c r="AQ113" s="20">
        <v>100</v>
      </c>
      <c r="AR113" s="21">
        <v>50</v>
      </c>
      <c r="AS113" s="73"/>
      <c r="AT113" s="73"/>
    </row>
    <row r="114" spans="1:46" x14ac:dyDescent="0.2">
      <c r="A114" s="79">
        <v>551480</v>
      </c>
      <c r="B114" s="93"/>
      <c r="C114" s="80" t="s">
        <v>115</v>
      </c>
      <c r="D114" s="82"/>
      <c r="E114" s="80"/>
      <c r="F114" s="95"/>
      <c r="G114" s="28">
        <v>11000</v>
      </c>
      <c r="H114" s="21">
        <v>11100</v>
      </c>
      <c r="I114" s="20">
        <v>30</v>
      </c>
      <c r="J114" s="21">
        <v>30</v>
      </c>
      <c r="K114" s="28">
        <v>470</v>
      </c>
      <c r="L114" s="20">
        <v>470</v>
      </c>
      <c r="M114" s="20">
        <v>256</v>
      </c>
      <c r="N114" s="20">
        <v>200</v>
      </c>
      <c r="O114" s="20">
        <v>767</v>
      </c>
      <c r="P114" s="21">
        <v>765</v>
      </c>
      <c r="Q114" s="20">
        <v>2300</v>
      </c>
      <c r="R114" s="21">
        <v>2300</v>
      </c>
      <c r="S114" s="20">
        <v>703</v>
      </c>
      <c r="T114" s="20">
        <v>630</v>
      </c>
      <c r="U114" s="20">
        <v>698</v>
      </c>
      <c r="V114" s="20">
        <v>850</v>
      </c>
      <c r="W114" s="20">
        <v>0</v>
      </c>
      <c r="X114" s="20">
        <v>0</v>
      </c>
      <c r="Y114" s="20">
        <v>500</v>
      </c>
      <c r="Z114" s="20">
        <v>500</v>
      </c>
      <c r="AA114" s="20">
        <v>500</v>
      </c>
      <c r="AB114" s="20">
        <v>500</v>
      </c>
      <c r="AC114" s="20">
        <v>100</v>
      </c>
      <c r="AD114" s="21">
        <v>100</v>
      </c>
      <c r="AE114" s="20">
        <v>300</v>
      </c>
      <c r="AF114" s="21">
        <v>700</v>
      </c>
      <c r="AG114" s="20">
        <v>1225</v>
      </c>
      <c r="AH114" s="20">
        <v>1225</v>
      </c>
      <c r="AI114" s="20">
        <v>2500</v>
      </c>
      <c r="AJ114" s="20">
        <v>0</v>
      </c>
      <c r="AK114" s="20">
        <v>1000</v>
      </c>
      <c r="AL114" s="20">
        <v>1000</v>
      </c>
      <c r="AM114" s="20">
        <v>310</v>
      </c>
      <c r="AN114" s="20">
        <v>800</v>
      </c>
      <c r="AO114" s="20">
        <v>2620</v>
      </c>
      <c r="AP114" s="20">
        <v>0</v>
      </c>
      <c r="AQ114" s="20">
        <v>0</v>
      </c>
      <c r="AR114" s="21">
        <v>0</v>
      </c>
      <c r="AS114" s="73"/>
      <c r="AT114" s="73"/>
    </row>
    <row r="115" spans="1:46" x14ac:dyDescent="0.2">
      <c r="A115" s="79">
        <v>551485</v>
      </c>
      <c r="B115" s="93"/>
      <c r="C115" s="80" t="s">
        <v>116</v>
      </c>
      <c r="D115" s="82"/>
      <c r="E115" s="80"/>
      <c r="F115" s="95"/>
      <c r="G115" s="28">
        <v>0</v>
      </c>
      <c r="H115" s="21">
        <v>0</v>
      </c>
      <c r="I115" s="20">
        <v>0</v>
      </c>
      <c r="J115" s="21">
        <v>0</v>
      </c>
      <c r="K115" s="28">
        <v>0</v>
      </c>
      <c r="L115" s="20">
        <v>0</v>
      </c>
      <c r="M115" s="20">
        <v>0</v>
      </c>
      <c r="N115" s="20">
        <v>0</v>
      </c>
      <c r="O115" s="20">
        <v>0</v>
      </c>
      <c r="P115" s="21">
        <v>0</v>
      </c>
      <c r="Q115" s="20">
        <v>0</v>
      </c>
      <c r="R115" s="21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1">
        <v>0</v>
      </c>
      <c r="AE115" s="20">
        <v>0</v>
      </c>
      <c r="AF115" s="21">
        <v>0</v>
      </c>
      <c r="AG115" s="20">
        <v>0</v>
      </c>
      <c r="AH115" s="20">
        <v>0</v>
      </c>
      <c r="AI115" s="20">
        <v>0</v>
      </c>
      <c r="AJ115" s="20">
        <v>2000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1">
        <v>0</v>
      </c>
      <c r="AS115" s="73"/>
      <c r="AT115" s="73"/>
    </row>
    <row r="116" spans="1:46" x14ac:dyDescent="0.2">
      <c r="A116" s="79">
        <v>551490</v>
      </c>
      <c r="B116" s="93"/>
      <c r="C116" s="80" t="s">
        <v>11</v>
      </c>
      <c r="D116" s="82"/>
      <c r="E116" s="80"/>
      <c r="F116" s="95"/>
      <c r="G116" s="28">
        <v>27500</v>
      </c>
      <c r="H116" s="21">
        <v>27100</v>
      </c>
      <c r="I116" s="20">
        <v>60</v>
      </c>
      <c r="J116" s="21">
        <v>60</v>
      </c>
      <c r="K116" s="28">
        <v>0</v>
      </c>
      <c r="L116" s="20">
        <v>0</v>
      </c>
      <c r="M116" s="20">
        <v>0</v>
      </c>
      <c r="N116" s="20">
        <v>0</v>
      </c>
      <c r="O116" s="20">
        <v>0</v>
      </c>
      <c r="P116" s="21">
        <v>0</v>
      </c>
      <c r="Q116" s="20">
        <v>0</v>
      </c>
      <c r="R116" s="21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400</v>
      </c>
      <c r="AB116" s="20">
        <v>0</v>
      </c>
      <c r="AC116" s="20">
        <v>0</v>
      </c>
      <c r="AD116" s="21">
        <v>0</v>
      </c>
      <c r="AE116" s="20">
        <v>0</v>
      </c>
      <c r="AF116" s="21">
        <v>0</v>
      </c>
      <c r="AG116" s="20">
        <v>350</v>
      </c>
      <c r="AH116" s="20">
        <v>350</v>
      </c>
      <c r="AI116" s="20">
        <v>0</v>
      </c>
      <c r="AJ116" s="20">
        <v>0</v>
      </c>
      <c r="AK116" s="20">
        <v>156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600</v>
      </c>
      <c r="AR116" s="21">
        <v>500</v>
      </c>
      <c r="AS116" s="73"/>
      <c r="AT116" s="73"/>
    </row>
    <row r="117" spans="1:46" x14ac:dyDescent="0.2">
      <c r="A117" s="76">
        <v>5515</v>
      </c>
      <c r="B117" s="93"/>
      <c r="C117" s="77" t="s">
        <v>117</v>
      </c>
      <c r="D117" s="82"/>
      <c r="E117" s="80"/>
      <c r="F117" s="95"/>
      <c r="G117" s="29">
        <v>6300</v>
      </c>
      <c r="H117" s="25">
        <v>5600</v>
      </c>
      <c r="I117" s="24">
        <v>380</v>
      </c>
      <c r="J117" s="25">
        <v>380</v>
      </c>
      <c r="K117" s="29">
        <v>440</v>
      </c>
      <c r="L117" s="24">
        <v>440</v>
      </c>
      <c r="M117" s="24">
        <v>65</v>
      </c>
      <c r="N117" s="24">
        <v>0</v>
      </c>
      <c r="O117" s="24">
        <v>867</v>
      </c>
      <c r="P117" s="25">
        <v>770</v>
      </c>
      <c r="Q117" s="24">
        <v>1000</v>
      </c>
      <c r="R117" s="25">
        <v>1000</v>
      </c>
      <c r="S117" s="24">
        <v>5574</v>
      </c>
      <c r="T117" s="24">
        <v>9000</v>
      </c>
      <c r="U117" s="24">
        <v>0</v>
      </c>
      <c r="V117" s="24">
        <v>400</v>
      </c>
      <c r="W117" s="24">
        <v>700</v>
      </c>
      <c r="X117" s="24">
        <v>1000</v>
      </c>
      <c r="Y117" s="24">
        <v>700</v>
      </c>
      <c r="Z117" s="24">
        <v>500</v>
      </c>
      <c r="AA117" s="24">
        <v>700</v>
      </c>
      <c r="AB117" s="24">
        <v>500</v>
      </c>
      <c r="AC117" s="24">
        <v>1106</v>
      </c>
      <c r="AD117" s="25">
        <v>700</v>
      </c>
      <c r="AE117" s="24">
        <v>700</v>
      </c>
      <c r="AF117" s="25">
        <v>700</v>
      </c>
      <c r="AG117" s="24">
        <v>9627</v>
      </c>
      <c r="AH117" s="24">
        <v>2626</v>
      </c>
      <c r="AI117" s="24">
        <v>12000</v>
      </c>
      <c r="AJ117" s="24">
        <v>10000</v>
      </c>
      <c r="AK117" s="24">
        <v>3120</v>
      </c>
      <c r="AL117" s="24">
        <v>2000</v>
      </c>
      <c r="AM117" s="24">
        <v>1600</v>
      </c>
      <c r="AN117" s="24">
        <v>1900</v>
      </c>
      <c r="AO117" s="24">
        <v>735</v>
      </c>
      <c r="AP117" s="24">
        <v>735</v>
      </c>
      <c r="AQ117" s="24">
        <v>500</v>
      </c>
      <c r="AR117" s="25">
        <v>500</v>
      </c>
      <c r="AS117" s="73"/>
      <c r="AT117" s="73"/>
    </row>
    <row r="118" spans="1:46" x14ac:dyDescent="0.2">
      <c r="A118" s="79">
        <v>551500</v>
      </c>
      <c r="B118" s="93"/>
      <c r="C118" s="80" t="s">
        <v>118</v>
      </c>
      <c r="D118" s="82"/>
      <c r="E118" s="80"/>
      <c r="F118" s="95"/>
      <c r="G118" s="28">
        <v>4000</v>
      </c>
      <c r="H118" s="21">
        <v>4000</v>
      </c>
      <c r="I118" s="20">
        <v>250</v>
      </c>
      <c r="J118" s="21">
        <v>250</v>
      </c>
      <c r="K118" s="28">
        <v>290</v>
      </c>
      <c r="L118" s="20">
        <v>290</v>
      </c>
      <c r="M118" s="20">
        <v>0</v>
      </c>
      <c r="N118" s="20">
        <v>0</v>
      </c>
      <c r="O118" s="20">
        <v>547</v>
      </c>
      <c r="P118" s="21">
        <v>450</v>
      </c>
      <c r="Q118" s="20">
        <v>1000</v>
      </c>
      <c r="R118" s="21">
        <v>1000</v>
      </c>
      <c r="S118" s="20">
        <v>2980</v>
      </c>
      <c r="T118" s="20">
        <v>3700</v>
      </c>
      <c r="U118" s="20">
        <v>0</v>
      </c>
      <c r="V118" s="20">
        <v>200</v>
      </c>
      <c r="W118" s="20">
        <v>700</v>
      </c>
      <c r="X118" s="20">
        <v>1000</v>
      </c>
      <c r="Y118" s="20">
        <v>700</v>
      </c>
      <c r="Z118" s="20">
        <v>500</v>
      </c>
      <c r="AA118" s="20">
        <v>700</v>
      </c>
      <c r="AB118" s="20">
        <v>500</v>
      </c>
      <c r="AC118" s="20">
        <v>1106</v>
      </c>
      <c r="AD118" s="21">
        <v>700</v>
      </c>
      <c r="AE118" s="20">
        <v>700</v>
      </c>
      <c r="AF118" s="21">
        <v>700</v>
      </c>
      <c r="AG118" s="20">
        <v>8900</v>
      </c>
      <c r="AH118" s="20">
        <v>1000</v>
      </c>
      <c r="AI118" s="20">
        <v>9500</v>
      </c>
      <c r="AJ118" s="20">
        <v>9000</v>
      </c>
      <c r="AK118" s="20">
        <v>2000</v>
      </c>
      <c r="AL118" s="20">
        <v>1000</v>
      </c>
      <c r="AM118" s="20">
        <v>1000</v>
      </c>
      <c r="AN118" s="20">
        <v>1000</v>
      </c>
      <c r="AO118" s="20">
        <v>479</v>
      </c>
      <c r="AP118" s="20">
        <v>0</v>
      </c>
      <c r="AQ118" s="20">
        <v>400</v>
      </c>
      <c r="AR118" s="21">
        <v>400</v>
      </c>
      <c r="AS118" s="73"/>
      <c r="AT118" s="73"/>
    </row>
    <row r="119" spans="1:46" x14ac:dyDescent="0.2">
      <c r="A119" s="79">
        <v>551560</v>
      </c>
      <c r="B119" s="93"/>
      <c r="C119" s="80" t="s">
        <v>114</v>
      </c>
      <c r="D119" s="82"/>
      <c r="E119" s="80"/>
      <c r="F119" s="95"/>
      <c r="G119" s="28">
        <v>300</v>
      </c>
      <c r="H119" s="21">
        <v>400</v>
      </c>
      <c r="I119" s="20">
        <v>130</v>
      </c>
      <c r="J119" s="21">
        <v>130</v>
      </c>
      <c r="K119" s="28">
        <v>150</v>
      </c>
      <c r="L119" s="20">
        <v>150</v>
      </c>
      <c r="M119" s="20">
        <v>65</v>
      </c>
      <c r="N119" s="20">
        <v>0</v>
      </c>
      <c r="O119" s="20">
        <v>320</v>
      </c>
      <c r="P119" s="21">
        <v>320</v>
      </c>
      <c r="Q119" s="20">
        <v>0</v>
      </c>
      <c r="R119" s="21">
        <v>0</v>
      </c>
      <c r="S119" s="20">
        <v>384</v>
      </c>
      <c r="T119" s="20">
        <v>500</v>
      </c>
      <c r="U119" s="20">
        <v>0</v>
      </c>
      <c r="V119" s="20">
        <v>100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1">
        <v>0</v>
      </c>
      <c r="AE119" s="20">
        <v>0</v>
      </c>
      <c r="AF119" s="21">
        <v>0</v>
      </c>
      <c r="AG119" s="20">
        <v>635</v>
      </c>
      <c r="AH119" s="20">
        <v>650</v>
      </c>
      <c r="AI119" s="20">
        <v>1000</v>
      </c>
      <c r="AJ119" s="20">
        <v>500</v>
      </c>
      <c r="AK119" s="20">
        <v>175</v>
      </c>
      <c r="AL119" s="20">
        <v>1000</v>
      </c>
      <c r="AM119" s="20">
        <v>300</v>
      </c>
      <c r="AN119" s="20">
        <v>400</v>
      </c>
      <c r="AO119" s="20">
        <v>256</v>
      </c>
      <c r="AP119" s="20">
        <v>0</v>
      </c>
      <c r="AQ119" s="20">
        <v>100</v>
      </c>
      <c r="AR119" s="21">
        <v>100</v>
      </c>
      <c r="AS119" s="73"/>
      <c r="AT119" s="73"/>
    </row>
    <row r="120" spans="1:46" x14ac:dyDescent="0.2">
      <c r="A120" s="79">
        <v>551580</v>
      </c>
      <c r="B120" s="93"/>
      <c r="C120" s="80" t="s">
        <v>84</v>
      </c>
      <c r="D120" s="82"/>
      <c r="E120" s="80"/>
      <c r="F120" s="95"/>
      <c r="G120" s="28">
        <v>2000</v>
      </c>
      <c r="H120" s="21">
        <v>1200</v>
      </c>
      <c r="I120" s="20">
        <v>0</v>
      </c>
      <c r="J120" s="21">
        <v>0</v>
      </c>
      <c r="K120" s="28">
        <v>0</v>
      </c>
      <c r="L120" s="20">
        <v>0</v>
      </c>
      <c r="M120" s="20">
        <v>0</v>
      </c>
      <c r="N120" s="20">
        <v>0</v>
      </c>
      <c r="O120" s="20">
        <v>0</v>
      </c>
      <c r="P120" s="21">
        <v>0</v>
      </c>
      <c r="Q120" s="20">
        <v>0</v>
      </c>
      <c r="R120" s="21">
        <v>0</v>
      </c>
      <c r="S120" s="20">
        <v>2210</v>
      </c>
      <c r="T120" s="20">
        <v>4800</v>
      </c>
      <c r="U120" s="20">
        <v>0</v>
      </c>
      <c r="V120" s="20">
        <v>100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1">
        <v>0</v>
      </c>
      <c r="AE120" s="20">
        <v>0</v>
      </c>
      <c r="AF120" s="21">
        <v>0</v>
      </c>
      <c r="AG120" s="20">
        <v>92</v>
      </c>
      <c r="AH120" s="20">
        <v>180</v>
      </c>
      <c r="AI120" s="20">
        <v>500</v>
      </c>
      <c r="AJ120" s="20">
        <v>500</v>
      </c>
      <c r="AK120" s="20">
        <v>200</v>
      </c>
      <c r="AL120" s="20">
        <v>0</v>
      </c>
      <c r="AM120" s="20">
        <v>0</v>
      </c>
      <c r="AN120" s="20">
        <v>500</v>
      </c>
      <c r="AO120" s="20">
        <v>0</v>
      </c>
      <c r="AP120" s="20">
        <v>0</v>
      </c>
      <c r="AQ120" s="20">
        <v>0</v>
      </c>
      <c r="AR120" s="21">
        <v>0</v>
      </c>
      <c r="AS120" s="73"/>
      <c r="AT120" s="73"/>
    </row>
    <row r="121" spans="1:46" x14ac:dyDescent="0.2">
      <c r="A121" s="79">
        <v>551590</v>
      </c>
      <c r="B121" s="93"/>
      <c r="C121" s="80" t="s">
        <v>119</v>
      </c>
      <c r="D121" s="82"/>
      <c r="E121" s="80"/>
      <c r="F121" s="95"/>
      <c r="G121" s="28">
        <v>0</v>
      </c>
      <c r="H121" s="21">
        <v>0</v>
      </c>
      <c r="I121" s="20">
        <v>0</v>
      </c>
      <c r="J121" s="21">
        <v>0</v>
      </c>
      <c r="K121" s="28">
        <v>0</v>
      </c>
      <c r="L121" s="20">
        <v>0</v>
      </c>
      <c r="M121" s="20">
        <v>0</v>
      </c>
      <c r="N121" s="20">
        <v>0</v>
      </c>
      <c r="O121" s="20">
        <v>0</v>
      </c>
      <c r="P121" s="21">
        <v>0</v>
      </c>
      <c r="Q121" s="20">
        <v>0</v>
      </c>
      <c r="R121" s="21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1">
        <v>0</v>
      </c>
      <c r="AE121" s="20">
        <v>0</v>
      </c>
      <c r="AF121" s="21">
        <v>0</v>
      </c>
      <c r="AG121" s="20">
        <v>0</v>
      </c>
      <c r="AH121" s="20">
        <v>796</v>
      </c>
      <c r="AI121" s="20">
        <v>1000</v>
      </c>
      <c r="AJ121" s="20">
        <v>0</v>
      </c>
      <c r="AK121" s="20">
        <v>745</v>
      </c>
      <c r="AL121" s="20">
        <v>0</v>
      </c>
      <c r="AM121" s="20">
        <v>300</v>
      </c>
      <c r="AN121" s="20">
        <v>0</v>
      </c>
      <c r="AO121" s="20">
        <v>0</v>
      </c>
      <c r="AP121" s="20">
        <v>0</v>
      </c>
      <c r="AQ121" s="20">
        <v>0</v>
      </c>
      <c r="AR121" s="21">
        <v>0</v>
      </c>
      <c r="AS121" s="73"/>
      <c r="AT121" s="73"/>
    </row>
    <row r="122" spans="1:46" x14ac:dyDescent="0.2">
      <c r="A122" s="76">
        <v>5521</v>
      </c>
      <c r="B122" s="93"/>
      <c r="C122" s="77" t="s">
        <v>120</v>
      </c>
      <c r="D122" s="82"/>
      <c r="E122" s="80"/>
      <c r="F122" s="95"/>
      <c r="G122" s="29">
        <v>0</v>
      </c>
      <c r="H122" s="25">
        <v>0</v>
      </c>
      <c r="I122" s="24">
        <v>0</v>
      </c>
      <c r="J122" s="25">
        <v>0</v>
      </c>
      <c r="K122" s="29">
        <v>0</v>
      </c>
      <c r="L122" s="24">
        <v>0</v>
      </c>
      <c r="M122" s="24">
        <v>0</v>
      </c>
      <c r="N122" s="24">
        <v>0</v>
      </c>
      <c r="O122" s="24">
        <v>0</v>
      </c>
      <c r="P122" s="25">
        <v>0</v>
      </c>
      <c r="Q122" s="24">
        <v>0</v>
      </c>
      <c r="R122" s="25">
        <v>0</v>
      </c>
      <c r="S122" s="24">
        <v>3000</v>
      </c>
      <c r="T122" s="24">
        <v>2000</v>
      </c>
      <c r="U122" s="24">
        <v>0</v>
      </c>
      <c r="V122" s="24">
        <v>0</v>
      </c>
      <c r="W122" s="24">
        <v>20873.77</v>
      </c>
      <c r="X122" s="24">
        <v>19282</v>
      </c>
      <c r="Y122" s="24">
        <v>18394.990000000002</v>
      </c>
      <c r="Z122" s="24">
        <v>20560</v>
      </c>
      <c r="AA122" s="24">
        <v>23851.65</v>
      </c>
      <c r="AB122" s="24">
        <v>22276</v>
      </c>
      <c r="AC122" s="24">
        <v>22059.46</v>
      </c>
      <c r="AD122" s="25">
        <v>20734</v>
      </c>
      <c r="AE122" s="24">
        <v>20090.18</v>
      </c>
      <c r="AF122" s="25">
        <v>19689</v>
      </c>
      <c r="AG122" s="24">
        <v>32689</v>
      </c>
      <c r="AH122" s="24">
        <v>35928</v>
      </c>
      <c r="AI122" s="24">
        <v>63302</v>
      </c>
      <c r="AJ122" s="24">
        <v>58737</v>
      </c>
      <c r="AK122" s="24">
        <v>48817</v>
      </c>
      <c r="AL122" s="24">
        <v>21134</v>
      </c>
      <c r="AM122" s="24">
        <v>15367</v>
      </c>
      <c r="AN122" s="24">
        <v>12817</v>
      </c>
      <c r="AO122" s="24">
        <v>0</v>
      </c>
      <c r="AP122" s="24">
        <v>0</v>
      </c>
      <c r="AQ122" s="24">
        <v>22000</v>
      </c>
      <c r="AR122" s="25">
        <v>22000</v>
      </c>
      <c r="AS122" s="73"/>
      <c r="AT122" s="73"/>
    </row>
    <row r="123" spans="1:46" x14ac:dyDescent="0.2">
      <c r="A123" s="76"/>
      <c r="B123" s="93"/>
      <c r="C123" s="77"/>
      <c r="D123" s="96" t="s">
        <v>121</v>
      </c>
      <c r="E123" s="80"/>
      <c r="F123" s="95"/>
      <c r="G123" s="28">
        <v>0</v>
      </c>
      <c r="H123" s="21">
        <v>0</v>
      </c>
      <c r="I123" s="20">
        <v>0</v>
      </c>
      <c r="J123" s="21">
        <v>0</v>
      </c>
      <c r="K123" s="28">
        <v>0</v>
      </c>
      <c r="L123" s="20">
        <v>0</v>
      </c>
      <c r="M123" s="20">
        <v>0</v>
      </c>
      <c r="N123" s="20">
        <v>0</v>
      </c>
      <c r="O123" s="20">
        <v>0</v>
      </c>
      <c r="P123" s="21">
        <v>0</v>
      </c>
      <c r="Q123" s="20">
        <v>0</v>
      </c>
      <c r="R123" s="21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1">
        <v>0</v>
      </c>
      <c r="AE123" s="20">
        <v>0</v>
      </c>
      <c r="AF123" s="21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22000</v>
      </c>
      <c r="AR123" s="21">
        <v>22000</v>
      </c>
      <c r="AS123" s="73"/>
      <c r="AT123" s="73"/>
    </row>
    <row r="124" spans="1:46" x14ac:dyDescent="0.2">
      <c r="A124" s="76"/>
      <c r="B124" s="93"/>
      <c r="C124" s="77"/>
      <c r="D124" s="96" t="s">
        <v>170</v>
      </c>
      <c r="E124" s="80"/>
      <c r="F124" s="95"/>
      <c r="G124" s="28">
        <v>0</v>
      </c>
      <c r="H124" s="21"/>
      <c r="I124" s="20">
        <v>0</v>
      </c>
      <c r="J124" s="21">
        <v>0</v>
      </c>
      <c r="K124" s="28">
        <v>0</v>
      </c>
      <c r="L124" s="20">
        <v>0</v>
      </c>
      <c r="M124" s="20">
        <v>0</v>
      </c>
      <c r="N124" s="20">
        <v>0</v>
      </c>
      <c r="O124" s="20">
        <v>0</v>
      </c>
      <c r="P124" s="21">
        <v>0</v>
      </c>
      <c r="Q124" s="20">
        <v>0</v>
      </c>
      <c r="R124" s="21">
        <v>0</v>
      </c>
      <c r="S124" s="20">
        <v>3000</v>
      </c>
      <c r="T124" s="20">
        <v>2000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1">
        <v>0</v>
      </c>
      <c r="AE124" s="20">
        <v>0</v>
      </c>
      <c r="AF124" s="21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1">
        <v>0</v>
      </c>
      <c r="AS124" s="73"/>
      <c r="AT124" s="73"/>
    </row>
    <row r="125" spans="1:46" x14ac:dyDescent="0.2">
      <c r="A125" s="76"/>
      <c r="B125" s="93"/>
      <c r="C125" s="77"/>
      <c r="D125" s="96" t="s">
        <v>122</v>
      </c>
      <c r="E125" s="80"/>
      <c r="F125" s="95"/>
      <c r="G125" s="28">
        <v>0</v>
      </c>
      <c r="H125" s="21">
        <v>0</v>
      </c>
      <c r="I125" s="20">
        <v>0</v>
      </c>
      <c r="J125" s="21">
        <v>0</v>
      </c>
      <c r="K125" s="28">
        <v>0</v>
      </c>
      <c r="L125" s="20">
        <v>0</v>
      </c>
      <c r="M125" s="20">
        <v>0</v>
      </c>
      <c r="N125" s="20">
        <v>0</v>
      </c>
      <c r="O125" s="20">
        <v>0</v>
      </c>
      <c r="P125" s="21">
        <v>0</v>
      </c>
      <c r="Q125" s="20">
        <v>0</v>
      </c>
      <c r="R125" s="21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19656</v>
      </c>
      <c r="X125" s="20">
        <v>19282</v>
      </c>
      <c r="Y125" s="20">
        <v>17250</v>
      </c>
      <c r="Z125" s="20">
        <v>20560</v>
      </c>
      <c r="AA125" s="20">
        <v>22280</v>
      </c>
      <c r="AB125" s="20">
        <v>22276</v>
      </c>
      <c r="AC125" s="20">
        <v>20560</v>
      </c>
      <c r="AD125" s="21">
        <v>20734</v>
      </c>
      <c r="AE125" s="20">
        <v>19515</v>
      </c>
      <c r="AF125" s="21">
        <v>19689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1">
        <v>0</v>
      </c>
      <c r="AS125" s="73"/>
      <c r="AT125" s="73"/>
    </row>
    <row r="126" spans="1:46" x14ac:dyDescent="0.2">
      <c r="A126" s="76"/>
      <c r="B126" s="93"/>
      <c r="C126" s="77"/>
      <c r="D126" s="96" t="s">
        <v>169</v>
      </c>
      <c r="E126" s="80"/>
      <c r="F126" s="95"/>
      <c r="G126" s="28"/>
      <c r="H126" s="21"/>
      <c r="I126" s="20"/>
      <c r="J126" s="21">
        <v>0</v>
      </c>
      <c r="K126" s="28"/>
      <c r="L126" s="20">
        <v>0</v>
      </c>
      <c r="M126" s="20"/>
      <c r="N126" s="20">
        <v>0</v>
      </c>
      <c r="O126" s="20"/>
      <c r="P126" s="21">
        <v>0</v>
      </c>
      <c r="Q126" s="20"/>
      <c r="R126" s="21">
        <v>0</v>
      </c>
      <c r="S126" s="20"/>
      <c r="T126" s="20">
        <v>0</v>
      </c>
      <c r="U126" s="20"/>
      <c r="V126" s="20">
        <v>0</v>
      </c>
      <c r="W126" s="20"/>
      <c r="X126" s="20">
        <v>0</v>
      </c>
      <c r="Y126" s="20"/>
      <c r="Z126" s="20">
        <v>0</v>
      </c>
      <c r="AA126" s="20"/>
      <c r="AB126" s="20">
        <v>0</v>
      </c>
      <c r="AC126" s="20"/>
      <c r="AD126" s="21">
        <v>0</v>
      </c>
      <c r="AE126" s="20"/>
      <c r="AF126" s="21">
        <v>0</v>
      </c>
      <c r="AG126" s="20"/>
      <c r="AH126" s="20">
        <v>0</v>
      </c>
      <c r="AI126" s="20"/>
      <c r="AJ126" s="20">
        <v>0</v>
      </c>
      <c r="AK126" s="20"/>
      <c r="AL126" s="20">
        <v>0</v>
      </c>
      <c r="AM126" s="20"/>
      <c r="AN126" s="20">
        <v>0</v>
      </c>
      <c r="AO126" s="20"/>
      <c r="AP126" s="20">
        <v>0</v>
      </c>
      <c r="AQ126" s="20"/>
      <c r="AR126" s="21">
        <v>0</v>
      </c>
      <c r="AS126" s="73"/>
      <c r="AT126" s="73"/>
    </row>
    <row r="127" spans="1:46" x14ac:dyDescent="0.2">
      <c r="A127" s="79"/>
      <c r="B127" s="93"/>
      <c r="C127" s="80"/>
      <c r="D127" s="96" t="s">
        <v>123</v>
      </c>
      <c r="E127" s="80"/>
      <c r="F127" s="95"/>
      <c r="G127" s="28">
        <v>0</v>
      </c>
      <c r="H127" s="21">
        <v>0</v>
      </c>
      <c r="I127" s="20">
        <v>0</v>
      </c>
      <c r="J127" s="21">
        <v>0</v>
      </c>
      <c r="K127" s="28">
        <v>0</v>
      </c>
      <c r="L127" s="20">
        <v>0</v>
      </c>
      <c r="M127" s="20">
        <v>0</v>
      </c>
      <c r="N127" s="20">
        <v>0</v>
      </c>
      <c r="O127" s="20">
        <v>0</v>
      </c>
      <c r="P127" s="21">
        <v>0</v>
      </c>
      <c r="Q127" s="20">
        <v>0</v>
      </c>
      <c r="R127" s="21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1">
        <v>0</v>
      </c>
      <c r="AE127" s="20">
        <v>0</v>
      </c>
      <c r="AF127" s="21">
        <v>0</v>
      </c>
      <c r="AG127" s="20">
        <v>29621</v>
      </c>
      <c r="AH127" s="20">
        <v>32860</v>
      </c>
      <c r="AI127" s="20">
        <v>59787</v>
      </c>
      <c r="AJ127" s="20">
        <v>55222</v>
      </c>
      <c r="AK127" s="20">
        <v>23751</v>
      </c>
      <c r="AL127" s="20">
        <v>21134</v>
      </c>
      <c r="AM127" s="20">
        <v>13514</v>
      </c>
      <c r="AN127" s="20">
        <v>12817</v>
      </c>
      <c r="AO127" s="20">
        <v>0</v>
      </c>
      <c r="AP127" s="20">
        <v>0</v>
      </c>
      <c r="AQ127" s="20">
        <v>0</v>
      </c>
      <c r="AR127" s="21">
        <v>0</v>
      </c>
      <c r="AS127" s="73"/>
      <c r="AT127" s="73"/>
    </row>
    <row r="128" spans="1:46" x14ac:dyDescent="0.2">
      <c r="A128" s="79"/>
      <c r="B128" s="93"/>
      <c r="C128" s="80"/>
      <c r="D128" s="96" t="s">
        <v>124</v>
      </c>
      <c r="E128" s="80"/>
      <c r="F128" s="95"/>
      <c r="G128" s="28">
        <v>0</v>
      </c>
      <c r="H128" s="21">
        <v>0</v>
      </c>
      <c r="I128" s="20">
        <v>0</v>
      </c>
      <c r="J128" s="21">
        <v>0</v>
      </c>
      <c r="K128" s="28">
        <v>0</v>
      </c>
      <c r="L128" s="20">
        <v>0</v>
      </c>
      <c r="M128" s="20">
        <v>0</v>
      </c>
      <c r="N128" s="20">
        <v>0</v>
      </c>
      <c r="O128" s="20">
        <v>0</v>
      </c>
      <c r="P128" s="21">
        <v>0</v>
      </c>
      <c r="Q128" s="20">
        <v>0</v>
      </c>
      <c r="R128" s="21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1">
        <v>0</v>
      </c>
      <c r="AE128" s="20">
        <v>0</v>
      </c>
      <c r="AF128" s="21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19174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1">
        <v>0</v>
      </c>
      <c r="AS128" s="73"/>
      <c r="AT128" s="73"/>
    </row>
    <row r="129" spans="1:107" x14ac:dyDescent="0.2">
      <c r="A129" s="79"/>
      <c r="B129" s="93"/>
      <c r="C129" s="80"/>
      <c r="D129" s="96" t="s">
        <v>125</v>
      </c>
      <c r="E129" s="80"/>
      <c r="F129" s="95"/>
      <c r="G129" s="28">
        <v>0</v>
      </c>
      <c r="H129" s="21">
        <v>0</v>
      </c>
      <c r="I129" s="20">
        <v>0</v>
      </c>
      <c r="J129" s="21">
        <v>0</v>
      </c>
      <c r="K129" s="28">
        <v>0</v>
      </c>
      <c r="L129" s="20">
        <v>0</v>
      </c>
      <c r="M129" s="20">
        <v>0</v>
      </c>
      <c r="N129" s="20">
        <v>0</v>
      </c>
      <c r="O129" s="20">
        <v>0</v>
      </c>
      <c r="P129" s="21">
        <v>0</v>
      </c>
      <c r="Q129" s="20">
        <v>0</v>
      </c>
      <c r="R129" s="21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1">
        <v>0</v>
      </c>
      <c r="AE129" s="20">
        <v>0</v>
      </c>
      <c r="AF129" s="21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14265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1">
        <v>0</v>
      </c>
      <c r="AS129" s="73"/>
      <c r="AT129" s="73"/>
    </row>
    <row r="130" spans="1:107" x14ac:dyDescent="0.2">
      <c r="A130" s="79"/>
      <c r="B130" s="93"/>
      <c r="C130" s="80"/>
      <c r="D130" s="96" t="s">
        <v>126</v>
      </c>
      <c r="E130" s="80"/>
      <c r="F130" s="95"/>
      <c r="G130" s="28">
        <v>0</v>
      </c>
      <c r="H130" s="21">
        <v>0</v>
      </c>
      <c r="I130" s="20">
        <v>0</v>
      </c>
      <c r="J130" s="21">
        <v>0</v>
      </c>
      <c r="K130" s="28">
        <v>0</v>
      </c>
      <c r="L130" s="20">
        <v>0</v>
      </c>
      <c r="M130" s="20">
        <v>0</v>
      </c>
      <c r="N130" s="20">
        <v>0</v>
      </c>
      <c r="O130" s="20">
        <v>0</v>
      </c>
      <c r="P130" s="21">
        <v>0</v>
      </c>
      <c r="Q130" s="20">
        <v>0</v>
      </c>
      <c r="R130" s="21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1">
        <v>0</v>
      </c>
      <c r="AE130" s="20">
        <v>0</v>
      </c>
      <c r="AF130" s="21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1">
        <v>0</v>
      </c>
      <c r="AS130" s="73"/>
      <c r="AT130" s="73"/>
    </row>
    <row r="131" spans="1:107" x14ac:dyDescent="0.2">
      <c r="A131" s="79"/>
      <c r="B131" s="93"/>
      <c r="C131" s="80"/>
      <c r="D131" s="96" t="s">
        <v>127</v>
      </c>
      <c r="E131" s="80"/>
      <c r="F131" s="95"/>
      <c r="G131" s="28">
        <v>0</v>
      </c>
      <c r="H131" s="21">
        <v>0</v>
      </c>
      <c r="I131" s="20">
        <v>0</v>
      </c>
      <c r="J131" s="21">
        <v>0</v>
      </c>
      <c r="K131" s="28">
        <v>0</v>
      </c>
      <c r="L131" s="20">
        <v>0</v>
      </c>
      <c r="M131" s="20">
        <v>0</v>
      </c>
      <c r="N131" s="20">
        <v>0</v>
      </c>
      <c r="O131" s="20">
        <v>0</v>
      </c>
      <c r="P131" s="21">
        <v>0</v>
      </c>
      <c r="Q131" s="20">
        <v>0</v>
      </c>
      <c r="R131" s="21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1">
        <v>0</v>
      </c>
      <c r="AE131" s="20">
        <v>0</v>
      </c>
      <c r="AF131" s="21">
        <v>0</v>
      </c>
      <c r="AG131" s="20">
        <v>3068</v>
      </c>
      <c r="AH131" s="20">
        <v>3068</v>
      </c>
      <c r="AI131" s="20">
        <v>3515</v>
      </c>
      <c r="AJ131" s="20">
        <v>3515</v>
      </c>
      <c r="AK131" s="20">
        <v>0</v>
      </c>
      <c r="AL131" s="20">
        <v>0</v>
      </c>
      <c r="AM131" s="20">
        <v>1853</v>
      </c>
      <c r="AN131" s="20">
        <v>0</v>
      </c>
      <c r="AO131" s="20">
        <v>0</v>
      </c>
      <c r="AP131" s="20">
        <v>0</v>
      </c>
      <c r="AQ131" s="20">
        <v>0</v>
      </c>
      <c r="AR131" s="21">
        <v>0</v>
      </c>
      <c r="AS131" s="73"/>
      <c r="AT131" s="73"/>
    </row>
    <row r="132" spans="1:107" x14ac:dyDescent="0.2">
      <c r="A132" s="79"/>
      <c r="B132" s="93"/>
      <c r="C132" s="80"/>
      <c r="D132" s="96" t="s">
        <v>128</v>
      </c>
      <c r="E132" s="80"/>
      <c r="F132" s="95"/>
      <c r="G132" s="28">
        <v>0</v>
      </c>
      <c r="H132" s="21">
        <v>0</v>
      </c>
      <c r="I132" s="20">
        <v>0</v>
      </c>
      <c r="J132" s="21">
        <v>0</v>
      </c>
      <c r="K132" s="28">
        <v>0</v>
      </c>
      <c r="L132" s="20">
        <v>0</v>
      </c>
      <c r="M132" s="20">
        <v>0</v>
      </c>
      <c r="N132" s="20">
        <v>0</v>
      </c>
      <c r="O132" s="20">
        <v>0</v>
      </c>
      <c r="P132" s="21">
        <v>0</v>
      </c>
      <c r="Q132" s="20">
        <v>0</v>
      </c>
      <c r="R132" s="21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1">
        <v>0</v>
      </c>
      <c r="AE132" s="20">
        <v>0</v>
      </c>
      <c r="AF132" s="21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-8373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1">
        <v>0</v>
      </c>
      <c r="AS132" s="73"/>
      <c r="AT132" s="73"/>
    </row>
    <row r="133" spans="1:107" x14ac:dyDescent="0.2">
      <c r="A133" s="76">
        <v>5522</v>
      </c>
      <c r="B133" s="93"/>
      <c r="C133" s="77" t="s">
        <v>129</v>
      </c>
      <c r="D133" s="83"/>
      <c r="E133" s="80"/>
      <c r="F133" s="95"/>
      <c r="G133" s="29">
        <v>1500</v>
      </c>
      <c r="H133" s="25">
        <v>1100</v>
      </c>
      <c r="I133" s="24">
        <v>250</v>
      </c>
      <c r="J133" s="25">
        <v>250</v>
      </c>
      <c r="K133" s="29">
        <v>320</v>
      </c>
      <c r="L133" s="24">
        <v>320</v>
      </c>
      <c r="M133" s="24">
        <v>290</v>
      </c>
      <c r="N133" s="24">
        <v>750</v>
      </c>
      <c r="O133" s="24">
        <v>320</v>
      </c>
      <c r="P133" s="25">
        <v>440</v>
      </c>
      <c r="Q133" s="24">
        <v>640</v>
      </c>
      <c r="R133" s="25">
        <v>640</v>
      </c>
      <c r="S133" s="24">
        <v>192</v>
      </c>
      <c r="T133" s="24">
        <v>140</v>
      </c>
      <c r="U133" s="24">
        <v>958</v>
      </c>
      <c r="V133" s="24">
        <v>1000</v>
      </c>
      <c r="W133" s="24">
        <v>300</v>
      </c>
      <c r="X133" s="24">
        <v>300</v>
      </c>
      <c r="Y133" s="24">
        <v>300</v>
      </c>
      <c r="Z133" s="24">
        <v>300</v>
      </c>
      <c r="AA133" s="24">
        <v>300</v>
      </c>
      <c r="AB133" s="24">
        <v>200</v>
      </c>
      <c r="AC133" s="24">
        <v>300</v>
      </c>
      <c r="AD133" s="25">
        <v>300</v>
      </c>
      <c r="AE133" s="24">
        <v>300</v>
      </c>
      <c r="AF133" s="25">
        <v>300</v>
      </c>
      <c r="AG133" s="24">
        <v>485</v>
      </c>
      <c r="AH133" s="24">
        <v>485</v>
      </c>
      <c r="AI133" s="24">
        <v>2550</v>
      </c>
      <c r="AJ133" s="24">
        <v>2000</v>
      </c>
      <c r="AK133" s="24">
        <v>825</v>
      </c>
      <c r="AL133" s="24">
        <v>550</v>
      </c>
      <c r="AM133" s="24">
        <v>520</v>
      </c>
      <c r="AN133" s="24">
        <v>800</v>
      </c>
      <c r="AO133" s="24">
        <v>320</v>
      </c>
      <c r="AP133" s="24">
        <v>320</v>
      </c>
      <c r="AQ133" s="24">
        <v>130</v>
      </c>
      <c r="AR133" s="25">
        <v>130</v>
      </c>
      <c r="AS133" s="73"/>
      <c r="AT133" s="73"/>
    </row>
    <row r="134" spans="1:107" x14ac:dyDescent="0.2">
      <c r="A134" s="79">
        <v>552200</v>
      </c>
      <c r="B134" s="93"/>
      <c r="C134" s="80" t="s">
        <v>130</v>
      </c>
      <c r="D134" s="83"/>
      <c r="E134" s="80"/>
      <c r="F134" s="95"/>
      <c r="G134" s="28">
        <v>500</v>
      </c>
      <c r="H134" s="21">
        <v>600</v>
      </c>
      <c r="I134" s="20">
        <v>50</v>
      </c>
      <c r="J134" s="21">
        <v>50</v>
      </c>
      <c r="K134" s="28">
        <v>160</v>
      </c>
      <c r="L134" s="20">
        <v>160</v>
      </c>
      <c r="M134" s="20">
        <v>290</v>
      </c>
      <c r="N134" s="20">
        <v>750</v>
      </c>
      <c r="O134" s="20">
        <v>320</v>
      </c>
      <c r="P134" s="21">
        <v>380</v>
      </c>
      <c r="Q134" s="20">
        <v>320</v>
      </c>
      <c r="R134" s="21">
        <v>320</v>
      </c>
      <c r="S134" s="20">
        <v>64</v>
      </c>
      <c r="T134" s="20">
        <v>40</v>
      </c>
      <c r="U134" s="20">
        <v>958</v>
      </c>
      <c r="V134" s="20">
        <v>1000</v>
      </c>
      <c r="W134" s="20">
        <v>300</v>
      </c>
      <c r="X134" s="20">
        <v>300</v>
      </c>
      <c r="Y134" s="20">
        <v>300</v>
      </c>
      <c r="Z134" s="20">
        <v>200</v>
      </c>
      <c r="AA134" s="20">
        <v>300</v>
      </c>
      <c r="AB134" s="20">
        <v>100</v>
      </c>
      <c r="AC134" s="20">
        <v>300</v>
      </c>
      <c r="AD134" s="21">
        <v>300</v>
      </c>
      <c r="AE134" s="20">
        <v>300</v>
      </c>
      <c r="AF134" s="21">
        <v>200</v>
      </c>
      <c r="AG134" s="20">
        <v>365</v>
      </c>
      <c r="AH134" s="20">
        <v>400</v>
      </c>
      <c r="AI134" s="20">
        <v>1650</v>
      </c>
      <c r="AJ134" s="20">
        <v>1000</v>
      </c>
      <c r="AK134" s="20">
        <v>825</v>
      </c>
      <c r="AL134" s="20">
        <v>300</v>
      </c>
      <c r="AM134" s="20">
        <v>520</v>
      </c>
      <c r="AN134" s="20">
        <v>800</v>
      </c>
      <c r="AO134" s="20">
        <v>192</v>
      </c>
      <c r="AP134" s="20">
        <v>0</v>
      </c>
      <c r="AQ134" s="20">
        <v>30</v>
      </c>
      <c r="AR134" s="21">
        <v>30</v>
      </c>
      <c r="AS134" s="73"/>
      <c r="AT134" s="73"/>
    </row>
    <row r="135" spans="1:107" x14ac:dyDescent="0.2">
      <c r="A135" s="79">
        <v>552230</v>
      </c>
      <c r="B135" s="93"/>
      <c r="C135" s="80" t="s">
        <v>131</v>
      </c>
      <c r="D135" s="83"/>
      <c r="E135" s="80"/>
      <c r="F135" s="95"/>
      <c r="G135" s="28">
        <v>1000</v>
      </c>
      <c r="H135" s="21">
        <v>500</v>
      </c>
      <c r="I135" s="20">
        <v>200</v>
      </c>
      <c r="J135" s="21">
        <v>200</v>
      </c>
      <c r="K135" s="28">
        <v>160</v>
      </c>
      <c r="L135" s="20">
        <v>160</v>
      </c>
      <c r="M135" s="20">
        <v>0</v>
      </c>
      <c r="N135" s="20">
        <v>0</v>
      </c>
      <c r="O135" s="20">
        <v>0</v>
      </c>
      <c r="P135" s="21">
        <v>60</v>
      </c>
      <c r="Q135" s="20">
        <v>320</v>
      </c>
      <c r="R135" s="21">
        <v>320</v>
      </c>
      <c r="S135" s="20">
        <v>128</v>
      </c>
      <c r="T135" s="20">
        <v>100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100</v>
      </c>
      <c r="AA135" s="20">
        <v>0</v>
      </c>
      <c r="AB135" s="20">
        <v>100</v>
      </c>
      <c r="AC135" s="20">
        <v>0</v>
      </c>
      <c r="AD135" s="21">
        <v>0</v>
      </c>
      <c r="AE135" s="20">
        <v>0</v>
      </c>
      <c r="AF135" s="21">
        <v>100</v>
      </c>
      <c r="AG135" s="20">
        <v>120</v>
      </c>
      <c r="AH135" s="20">
        <v>85</v>
      </c>
      <c r="AI135" s="20">
        <v>900</v>
      </c>
      <c r="AJ135" s="20">
        <v>1000</v>
      </c>
      <c r="AK135" s="20">
        <v>0</v>
      </c>
      <c r="AL135" s="20">
        <v>250</v>
      </c>
      <c r="AM135" s="20">
        <v>0</v>
      </c>
      <c r="AN135" s="20">
        <v>0</v>
      </c>
      <c r="AO135" s="20">
        <v>128</v>
      </c>
      <c r="AP135" s="20">
        <v>0</v>
      </c>
      <c r="AQ135" s="20">
        <v>100</v>
      </c>
      <c r="AR135" s="21">
        <v>100</v>
      </c>
      <c r="AS135" s="73"/>
      <c r="AT135" s="73"/>
    </row>
    <row r="136" spans="1:107" s="3" customFormat="1" x14ac:dyDescent="0.2">
      <c r="A136" s="76">
        <v>5523</v>
      </c>
      <c r="B136" s="97"/>
      <c r="C136" s="77" t="s">
        <v>132</v>
      </c>
      <c r="D136" s="83"/>
      <c r="E136" s="77"/>
      <c r="F136" s="120"/>
      <c r="G136" s="29">
        <v>0</v>
      </c>
      <c r="H136" s="25">
        <v>0</v>
      </c>
      <c r="I136" s="24">
        <v>0</v>
      </c>
      <c r="J136" s="25">
        <v>0</v>
      </c>
      <c r="K136" s="29">
        <v>0</v>
      </c>
      <c r="L136" s="24">
        <v>0</v>
      </c>
      <c r="M136" s="24">
        <v>0</v>
      </c>
      <c r="N136" s="24">
        <v>0</v>
      </c>
      <c r="O136" s="24">
        <v>0</v>
      </c>
      <c r="P136" s="25">
        <v>0</v>
      </c>
      <c r="Q136" s="24">
        <v>52401</v>
      </c>
      <c r="R136" s="25">
        <v>51000</v>
      </c>
      <c r="S136" s="24">
        <v>0</v>
      </c>
      <c r="T136" s="24">
        <v>0</v>
      </c>
      <c r="U136" s="24">
        <v>13230</v>
      </c>
      <c r="V136" s="24">
        <v>1684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5">
        <v>0</v>
      </c>
      <c r="AE136" s="24">
        <v>0</v>
      </c>
      <c r="AF136" s="25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5">
        <v>0</v>
      </c>
      <c r="AS136" s="73"/>
      <c r="AT136" s="73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</row>
    <row r="137" spans="1:107" x14ac:dyDescent="0.2">
      <c r="A137" s="79">
        <v>552300</v>
      </c>
      <c r="B137" s="93"/>
      <c r="C137" s="80" t="s">
        <v>133</v>
      </c>
      <c r="D137" s="82"/>
      <c r="E137" s="80"/>
      <c r="F137" s="95"/>
      <c r="G137" s="28">
        <v>0</v>
      </c>
      <c r="H137" s="21">
        <v>0</v>
      </c>
      <c r="I137" s="20">
        <v>0</v>
      </c>
      <c r="J137" s="21">
        <v>0</v>
      </c>
      <c r="K137" s="28">
        <v>0</v>
      </c>
      <c r="L137" s="20">
        <v>0</v>
      </c>
      <c r="M137" s="20">
        <v>0</v>
      </c>
      <c r="N137" s="20">
        <v>0</v>
      </c>
      <c r="O137" s="20">
        <v>0</v>
      </c>
      <c r="P137" s="21">
        <v>0</v>
      </c>
      <c r="Q137" s="20">
        <v>10000</v>
      </c>
      <c r="R137" s="21">
        <v>10000</v>
      </c>
      <c r="S137" s="20">
        <v>0</v>
      </c>
      <c r="T137" s="20">
        <v>0</v>
      </c>
      <c r="U137" s="20">
        <v>0</v>
      </c>
      <c r="V137" s="20">
        <v>900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1">
        <v>0</v>
      </c>
      <c r="AE137" s="20">
        <v>0</v>
      </c>
      <c r="AF137" s="21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1">
        <v>0</v>
      </c>
      <c r="AS137" s="73"/>
      <c r="AT137" s="73"/>
    </row>
    <row r="138" spans="1:107" x14ac:dyDescent="0.2">
      <c r="A138" s="79">
        <v>552300</v>
      </c>
      <c r="B138" s="93"/>
      <c r="C138" s="80" t="s">
        <v>134</v>
      </c>
      <c r="D138" s="96"/>
      <c r="E138" s="80"/>
      <c r="F138" s="95"/>
      <c r="G138" s="28">
        <v>0</v>
      </c>
      <c r="H138" s="21">
        <v>0</v>
      </c>
      <c r="I138" s="20">
        <v>0</v>
      </c>
      <c r="J138" s="21">
        <v>0</v>
      </c>
      <c r="K138" s="28">
        <v>0</v>
      </c>
      <c r="L138" s="20">
        <v>0</v>
      </c>
      <c r="M138" s="20">
        <v>0</v>
      </c>
      <c r="N138" s="20">
        <v>0</v>
      </c>
      <c r="O138" s="20">
        <v>0</v>
      </c>
      <c r="P138" s="21">
        <v>0</v>
      </c>
      <c r="Q138" s="20">
        <v>42401</v>
      </c>
      <c r="R138" s="21">
        <v>41000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1">
        <v>0</v>
      </c>
      <c r="AE138" s="20">
        <v>0</v>
      </c>
      <c r="AF138" s="21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1">
        <v>0</v>
      </c>
      <c r="AS138" s="73"/>
      <c r="AT138" s="73"/>
    </row>
    <row r="139" spans="1:107" x14ac:dyDescent="0.2">
      <c r="A139" s="79">
        <v>552330</v>
      </c>
      <c r="B139" s="93"/>
      <c r="C139" s="80" t="s">
        <v>135</v>
      </c>
      <c r="D139" s="82"/>
      <c r="E139" s="80"/>
      <c r="F139" s="95"/>
      <c r="G139" s="28">
        <v>0</v>
      </c>
      <c r="H139" s="21">
        <v>0</v>
      </c>
      <c r="I139" s="20">
        <v>0</v>
      </c>
      <c r="J139" s="21">
        <v>0</v>
      </c>
      <c r="K139" s="28">
        <v>0</v>
      </c>
      <c r="L139" s="20">
        <v>0</v>
      </c>
      <c r="M139" s="20">
        <v>0</v>
      </c>
      <c r="N139" s="20">
        <v>0</v>
      </c>
      <c r="O139" s="20">
        <v>0</v>
      </c>
      <c r="P139" s="21">
        <v>0</v>
      </c>
      <c r="Q139" s="20">
        <v>0</v>
      </c>
      <c r="R139" s="21">
        <v>0</v>
      </c>
      <c r="S139" s="20">
        <v>0</v>
      </c>
      <c r="T139" s="20">
        <v>0</v>
      </c>
      <c r="U139" s="20">
        <v>13100</v>
      </c>
      <c r="V139" s="20">
        <v>784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1">
        <v>0</v>
      </c>
      <c r="AE139" s="20">
        <v>0</v>
      </c>
      <c r="AF139" s="21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1">
        <v>0</v>
      </c>
      <c r="AS139" s="73"/>
      <c r="AT139" s="73"/>
    </row>
    <row r="140" spans="1:107" x14ac:dyDescent="0.2">
      <c r="A140" s="79">
        <v>552390</v>
      </c>
      <c r="B140" s="93"/>
      <c r="C140" s="80" t="s">
        <v>136</v>
      </c>
      <c r="D140" s="82"/>
      <c r="E140" s="80"/>
      <c r="F140" s="95"/>
      <c r="G140" s="28">
        <v>0</v>
      </c>
      <c r="H140" s="21">
        <v>0</v>
      </c>
      <c r="I140" s="20">
        <v>0</v>
      </c>
      <c r="J140" s="21">
        <v>0</v>
      </c>
      <c r="K140" s="28">
        <v>0</v>
      </c>
      <c r="L140" s="20">
        <v>0</v>
      </c>
      <c r="M140" s="20">
        <v>0</v>
      </c>
      <c r="N140" s="20">
        <v>0</v>
      </c>
      <c r="O140" s="20">
        <v>0</v>
      </c>
      <c r="P140" s="21">
        <v>0</v>
      </c>
      <c r="Q140" s="20">
        <v>0</v>
      </c>
      <c r="R140" s="21">
        <v>0</v>
      </c>
      <c r="S140" s="20">
        <v>0</v>
      </c>
      <c r="T140" s="20">
        <v>0</v>
      </c>
      <c r="U140" s="20">
        <v>130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1">
        <v>0</v>
      </c>
      <c r="AE140" s="20">
        <v>0</v>
      </c>
      <c r="AF140" s="21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1">
        <v>0</v>
      </c>
      <c r="AS140" s="73"/>
      <c r="AT140" s="73"/>
    </row>
    <row r="141" spans="1:107" x14ac:dyDescent="0.2">
      <c r="A141" s="76">
        <v>5524</v>
      </c>
      <c r="B141" s="93"/>
      <c r="C141" s="77" t="s">
        <v>137</v>
      </c>
      <c r="D141" s="82"/>
      <c r="E141" s="80"/>
      <c r="F141" s="95"/>
      <c r="G141" s="29">
        <v>0</v>
      </c>
      <c r="H141" s="25">
        <v>0</v>
      </c>
      <c r="I141" s="24">
        <v>19347.72</v>
      </c>
      <c r="J141" s="25">
        <v>20896</v>
      </c>
      <c r="K141" s="29">
        <v>128</v>
      </c>
      <c r="L141" s="24">
        <v>130</v>
      </c>
      <c r="M141" s="24">
        <v>3200</v>
      </c>
      <c r="N141" s="24">
        <v>0</v>
      </c>
      <c r="O141" s="24">
        <v>3870</v>
      </c>
      <c r="P141" s="25">
        <v>2210</v>
      </c>
      <c r="Q141" s="24">
        <v>0</v>
      </c>
      <c r="R141" s="25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7035</v>
      </c>
      <c r="X141" s="24">
        <v>5726</v>
      </c>
      <c r="Y141" s="24">
        <v>6633</v>
      </c>
      <c r="Z141" s="24">
        <v>5000</v>
      </c>
      <c r="AA141" s="24">
        <v>7973</v>
      </c>
      <c r="AB141" s="24">
        <v>6600</v>
      </c>
      <c r="AC141" s="24">
        <v>7906</v>
      </c>
      <c r="AD141" s="25">
        <v>7906</v>
      </c>
      <c r="AE141" s="24">
        <v>7504</v>
      </c>
      <c r="AF141" s="25">
        <v>7000</v>
      </c>
      <c r="AG141" s="24">
        <v>16769</v>
      </c>
      <c r="AH141" s="24">
        <v>14845</v>
      </c>
      <c r="AI141" s="24">
        <v>33345</v>
      </c>
      <c r="AJ141" s="24">
        <v>31648</v>
      </c>
      <c r="AK141" s="24">
        <v>21217</v>
      </c>
      <c r="AL141" s="24">
        <v>18475</v>
      </c>
      <c r="AM141" s="24">
        <v>5643</v>
      </c>
      <c r="AN141" s="24">
        <v>7600</v>
      </c>
      <c r="AO141" s="24">
        <v>6891</v>
      </c>
      <c r="AP141" s="24">
        <v>6891</v>
      </c>
      <c r="AQ141" s="24">
        <v>0</v>
      </c>
      <c r="AR141" s="25">
        <v>0</v>
      </c>
      <c r="AS141" s="73"/>
      <c r="AT141" s="73"/>
    </row>
    <row r="142" spans="1:107" x14ac:dyDescent="0.2">
      <c r="A142" s="79">
        <v>552400</v>
      </c>
      <c r="B142" s="93"/>
      <c r="C142" s="80" t="s">
        <v>138</v>
      </c>
      <c r="D142" s="82"/>
      <c r="E142" s="80"/>
      <c r="F142" s="95"/>
      <c r="G142" s="28">
        <v>0</v>
      </c>
      <c r="H142" s="21">
        <v>0</v>
      </c>
      <c r="I142" s="20">
        <v>0</v>
      </c>
      <c r="J142" s="21">
        <v>0</v>
      </c>
      <c r="K142" s="28">
        <v>0</v>
      </c>
      <c r="L142" s="20">
        <v>0</v>
      </c>
      <c r="M142" s="20">
        <v>0</v>
      </c>
      <c r="N142" s="20">
        <v>0</v>
      </c>
      <c r="O142" s="20">
        <v>0</v>
      </c>
      <c r="P142" s="21">
        <v>0</v>
      </c>
      <c r="Q142" s="20">
        <v>0</v>
      </c>
      <c r="R142" s="21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1">
        <v>0</v>
      </c>
      <c r="AE142" s="20">
        <v>0</v>
      </c>
      <c r="AF142" s="21">
        <v>0</v>
      </c>
      <c r="AG142" s="20">
        <v>3400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1">
        <v>0</v>
      </c>
      <c r="AS142" s="73"/>
      <c r="AT142" s="73"/>
    </row>
    <row r="143" spans="1:107" x14ac:dyDescent="0.2">
      <c r="A143" s="79">
        <v>552420</v>
      </c>
      <c r="B143" s="93"/>
      <c r="C143" s="80" t="s">
        <v>139</v>
      </c>
      <c r="D143" s="96"/>
      <c r="E143" s="80"/>
      <c r="F143" s="95"/>
      <c r="G143" s="28">
        <v>0</v>
      </c>
      <c r="H143" s="21">
        <v>0</v>
      </c>
      <c r="I143" s="20">
        <v>0</v>
      </c>
      <c r="J143" s="21">
        <v>0</v>
      </c>
      <c r="K143" s="28">
        <v>0</v>
      </c>
      <c r="L143" s="20">
        <v>0</v>
      </c>
      <c r="M143" s="20">
        <v>0</v>
      </c>
      <c r="N143" s="20">
        <v>0</v>
      </c>
      <c r="O143" s="20">
        <v>0</v>
      </c>
      <c r="P143" s="21">
        <v>0</v>
      </c>
      <c r="Q143" s="20">
        <v>0</v>
      </c>
      <c r="R143" s="21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1">
        <v>0</v>
      </c>
      <c r="AE143" s="20">
        <v>0</v>
      </c>
      <c r="AF143" s="21">
        <v>0</v>
      </c>
      <c r="AG143" s="20">
        <v>12369</v>
      </c>
      <c r="AH143" s="20">
        <v>13845</v>
      </c>
      <c r="AI143" s="20">
        <v>33345</v>
      </c>
      <c r="AJ143" s="20">
        <v>31648</v>
      </c>
      <c r="AK143" s="20">
        <v>20577</v>
      </c>
      <c r="AL143" s="20">
        <v>18049</v>
      </c>
      <c r="AM143" s="20">
        <v>5643</v>
      </c>
      <c r="AN143" s="20">
        <v>5400</v>
      </c>
      <c r="AO143" s="20">
        <v>5451</v>
      </c>
      <c r="AP143" s="20">
        <v>4736</v>
      </c>
      <c r="AQ143" s="20">
        <v>0</v>
      </c>
      <c r="AR143" s="21">
        <v>0</v>
      </c>
      <c r="AS143" s="73"/>
      <c r="AT143" s="73"/>
    </row>
    <row r="144" spans="1:107" x14ac:dyDescent="0.2">
      <c r="A144" s="79">
        <v>552440</v>
      </c>
      <c r="B144" s="93"/>
      <c r="C144" s="80" t="s">
        <v>140</v>
      </c>
      <c r="D144" s="82"/>
      <c r="E144" s="80"/>
      <c r="F144" s="95"/>
      <c r="G144" s="28">
        <v>0</v>
      </c>
      <c r="H144" s="21">
        <v>0</v>
      </c>
      <c r="I144" s="20">
        <v>9673.86</v>
      </c>
      <c r="J144" s="21">
        <v>10448</v>
      </c>
      <c r="K144" s="28">
        <v>128</v>
      </c>
      <c r="L144" s="20">
        <v>130</v>
      </c>
      <c r="M144" s="20">
        <v>3000</v>
      </c>
      <c r="N144" s="20">
        <v>0</v>
      </c>
      <c r="O144" s="20">
        <v>2270</v>
      </c>
      <c r="P144" s="21">
        <v>2210</v>
      </c>
      <c r="Q144" s="20">
        <v>0</v>
      </c>
      <c r="R144" s="21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7035</v>
      </c>
      <c r="X144" s="20">
        <v>5726</v>
      </c>
      <c r="Y144" s="20">
        <v>6633</v>
      </c>
      <c r="Z144" s="20">
        <v>5000</v>
      </c>
      <c r="AA144" s="20">
        <v>7973</v>
      </c>
      <c r="AB144" s="20">
        <v>6600</v>
      </c>
      <c r="AC144" s="20">
        <v>7906</v>
      </c>
      <c r="AD144" s="21">
        <v>7906</v>
      </c>
      <c r="AE144" s="20">
        <v>7504</v>
      </c>
      <c r="AF144" s="21">
        <v>7000</v>
      </c>
      <c r="AG144" s="20">
        <v>1000</v>
      </c>
      <c r="AH144" s="20">
        <v>1000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700</v>
      </c>
      <c r="AO144" s="20">
        <v>1440</v>
      </c>
      <c r="AP144" s="20">
        <v>1440</v>
      </c>
      <c r="AQ144" s="20">
        <v>0</v>
      </c>
      <c r="AR144" s="21">
        <v>0</v>
      </c>
      <c r="AS144" s="73"/>
      <c r="AT144" s="73"/>
    </row>
    <row r="145" spans="1:107" x14ac:dyDescent="0.2">
      <c r="A145" s="79">
        <v>552450</v>
      </c>
      <c r="B145" s="93"/>
      <c r="C145" s="80" t="s">
        <v>141</v>
      </c>
      <c r="D145" s="82"/>
      <c r="E145" s="80"/>
      <c r="F145" s="95"/>
      <c r="G145" s="28">
        <v>0</v>
      </c>
      <c r="H145" s="21">
        <v>0</v>
      </c>
      <c r="I145" s="20">
        <v>0</v>
      </c>
      <c r="J145" s="21">
        <v>0</v>
      </c>
      <c r="K145" s="28">
        <v>0</v>
      </c>
      <c r="L145" s="20">
        <v>0</v>
      </c>
      <c r="M145" s="20">
        <v>0</v>
      </c>
      <c r="N145" s="20">
        <v>0</v>
      </c>
      <c r="O145" s="20">
        <v>0</v>
      </c>
      <c r="P145" s="21">
        <v>0</v>
      </c>
      <c r="Q145" s="20">
        <v>0</v>
      </c>
      <c r="R145" s="21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1">
        <v>0</v>
      </c>
      <c r="AE145" s="20">
        <v>0</v>
      </c>
      <c r="AF145" s="21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500</v>
      </c>
      <c r="AO145" s="20">
        <v>0</v>
      </c>
      <c r="AP145" s="20">
        <v>0</v>
      </c>
      <c r="AQ145" s="20">
        <v>0</v>
      </c>
      <c r="AR145" s="21">
        <v>0</v>
      </c>
      <c r="AS145" s="73"/>
      <c r="AT145" s="73"/>
    </row>
    <row r="146" spans="1:107" x14ac:dyDescent="0.2">
      <c r="A146" s="79">
        <v>552490</v>
      </c>
      <c r="B146" s="93"/>
      <c r="C146" s="80" t="s">
        <v>142</v>
      </c>
      <c r="D146" s="82"/>
      <c r="E146" s="80"/>
      <c r="F146" s="95"/>
      <c r="G146" s="42">
        <v>0</v>
      </c>
      <c r="H146" s="21">
        <v>0</v>
      </c>
      <c r="I146" s="21">
        <v>9673.86</v>
      </c>
      <c r="J146" s="21">
        <v>10448</v>
      </c>
      <c r="K146" s="42">
        <v>0</v>
      </c>
      <c r="L146" s="21">
        <v>0</v>
      </c>
      <c r="M146" s="21">
        <v>200</v>
      </c>
      <c r="N146" s="21">
        <v>0</v>
      </c>
      <c r="O146" s="21">
        <v>1600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640</v>
      </c>
      <c r="AL146" s="21">
        <v>426</v>
      </c>
      <c r="AM146" s="21">
        <v>0</v>
      </c>
      <c r="AN146" s="21">
        <v>1000</v>
      </c>
      <c r="AO146" s="21">
        <v>0</v>
      </c>
      <c r="AP146" s="21">
        <v>0</v>
      </c>
      <c r="AQ146" s="21">
        <v>0</v>
      </c>
      <c r="AR146" s="21">
        <v>0</v>
      </c>
      <c r="AS146" s="73"/>
      <c r="AT146" s="73"/>
    </row>
    <row r="147" spans="1:107" x14ac:dyDescent="0.2">
      <c r="A147" s="76">
        <v>5525</v>
      </c>
      <c r="B147" s="93"/>
      <c r="C147" s="77" t="s">
        <v>143</v>
      </c>
      <c r="D147" s="82"/>
      <c r="E147" s="80"/>
      <c r="F147" s="95"/>
      <c r="G147" s="40">
        <v>100</v>
      </c>
      <c r="H147" s="25">
        <v>800</v>
      </c>
      <c r="I147" s="25">
        <v>3690.5</v>
      </c>
      <c r="J147" s="25">
        <v>0</v>
      </c>
      <c r="K147" s="40">
        <v>2025.9699999999998</v>
      </c>
      <c r="L147" s="25">
        <v>0</v>
      </c>
      <c r="M147" s="25">
        <v>72.64</v>
      </c>
      <c r="N147" s="25">
        <v>0</v>
      </c>
      <c r="O147" s="25">
        <v>2895.62</v>
      </c>
      <c r="P147" s="25">
        <v>1000</v>
      </c>
      <c r="Q147" s="25">
        <v>4210</v>
      </c>
      <c r="R147" s="25">
        <v>0</v>
      </c>
      <c r="S147" s="25">
        <v>72405.570000000007</v>
      </c>
      <c r="T147" s="25">
        <v>30000</v>
      </c>
      <c r="U147" s="25">
        <v>18637.810000000001</v>
      </c>
      <c r="V147" s="25">
        <v>100</v>
      </c>
      <c r="W147" s="25">
        <v>0</v>
      </c>
      <c r="X147" s="25">
        <v>0</v>
      </c>
      <c r="Y147" s="25">
        <v>74.64</v>
      </c>
      <c r="Z147" s="25">
        <v>0</v>
      </c>
      <c r="AA147" s="25">
        <v>44.39</v>
      </c>
      <c r="AB147" s="25">
        <v>0</v>
      </c>
      <c r="AC147" s="25">
        <v>260</v>
      </c>
      <c r="AD147" s="25">
        <v>0</v>
      </c>
      <c r="AE147" s="25">
        <v>49.04</v>
      </c>
      <c r="AF147" s="25">
        <v>0</v>
      </c>
      <c r="AG147" s="25">
        <v>22096.74</v>
      </c>
      <c r="AH147" s="25">
        <v>1797</v>
      </c>
      <c r="AI147" s="25">
        <v>8993.2999999999993</v>
      </c>
      <c r="AJ147" s="25">
        <v>3500</v>
      </c>
      <c r="AK147" s="25">
        <v>8161.01</v>
      </c>
      <c r="AL147" s="25">
        <v>1033.1500000000001</v>
      </c>
      <c r="AM147" s="25">
        <v>2363.67</v>
      </c>
      <c r="AN147" s="25">
        <v>400</v>
      </c>
      <c r="AO147" s="25">
        <v>512</v>
      </c>
      <c r="AP147" s="25">
        <v>520</v>
      </c>
      <c r="AQ147" s="25">
        <v>0</v>
      </c>
      <c r="AR147" s="25">
        <v>0</v>
      </c>
      <c r="AS147" s="73"/>
      <c r="AT147" s="73"/>
    </row>
    <row r="148" spans="1:107" x14ac:dyDescent="0.2">
      <c r="A148" s="79">
        <v>552500</v>
      </c>
      <c r="B148" s="93"/>
      <c r="C148" s="80" t="s">
        <v>144</v>
      </c>
      <c r="D148" s="82"/>
      <c r="E148" s="80"/>
      <c r="F148" s="95"/>
      <c r="G148" s="42">
        <v>0</v>
      </c>
      <c r="H148" s="42">
        <v>0</v>
      </c>
      <c r="I148" s="21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21">
        <v>0</v>
      </c>
      <c r="P148" s="42">
        <v>0</v>
      </c>
      <c r="Q148" s="21">
        <v>0</v>
      </c>
      <c r="R148" s="42">
        <v>0</v>
      </c>
      <c r="S148" s="42">
        <v>192</v>
      </c>
      <c r="T148" s="42">
        <v>1000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>
        <v>0</v>
      </c>
      <c r="AC148" s="21">
        <v>0</v>
      </c>
      <c r="AD148" s="42">
        <v>0</v>
      </c>
      <c r="AE148" s="21">
        <v>0</v>
      </c>
      <c r="AF148" s="42">
        <v>0</v>
      </c>
      <c r="AG148" s="42">
        <v>0</v>
      </c>
      <c r="AH148" s="42">
        <v>1347</v>
      </c>
      <c r="AI148" s="42">
        <v>3200</v>
      </c>
      <c r="AJ148" s="42">
        <v>3500</v>
      </c>
      <c r="AK148" s="42">
        <v>130</v>
      </c>
      <c r="AL148" s="42">
        <v>0</v>
      </c>
      <c r="AM148" s="42">
        <v>0</v>
      </c>
      <c r="AN148" s="42">
        <v>200</v>
      </c>
      <c r="AO148" s="42">
        <v>0</v>
      </c>
      <c r="AP148" s="42">
        <v>0</v>
      </c>
      <c r="AQ148" s="42">
        <v>0</v>
      </c>
      <c r="AR148" s="42">
        <v>0</v>
      </c>
      <c r="AS148" s="73"/>
      <c r="AT148" s="73"/>
    </row>
    <row r="149" spans="1:107" x14ac:dyDescent="0.2">
      <c r="A149" s="79">
        <v>552510</v>
      </c>
      <c r="B149" s="93"/>
      <c r="C149" s="80" t="s">
        <v>145</v>
      </c>
      <c r="D149" s="82"/>
      <c r="E149" s="80"/>
      <c r="F149" s="95"/>
      <c r="G149" s="42">
        <v>0</v>
      </c>
      <c r="H149" s="42">
        <v>0</v>
      </c>
      <c r="I149" s="21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21">
        <v>0</v>
      </c>
      <c r="P149" s="42">
        <v>0</v>
      </c>
      <c r="Q149" s="21">
        <v>0</v>
      </c>
      <c r="R149" s="42">
        <v>0</v>
      </c>
      <c r="S149" s="42">
        <v>511</v>
      </c>
      <c r="T149" s="42">
        <v>600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42">
        <v>0</v>
      </c>
      <c r="AC149" s="21">
        <v>0</v>
      </c>
      <c r="AD149" s="42">
        <v>0</v>
      </c>
      <c r="AE149" s="21">
        <v>0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200</v>
      </c>
      <c r="AO149" s="42">
        <v>0</v>
      </c>
      <c r="AP149" s="42">
        <v>0</v>
      </c>
      <c r="AQ149" s="42">
        <v>0</v>
      </c>
      <c r="AR149" s="42">
        <v>0</v>
      </c>
      <c r="AS149" s="73"/>
      <c r="AT149" s="73"/>
    </row>
    <row r="150" spans="1:107" x14ac:dyDescent="0.2">
      <c r="A150" s="79">
        <v>552520</v>
      </c>
      <c r="B150" s="93"/>
      <c r="C150" s="80" t="s">
        <v>146</v>
      </c>
      <c r="D150" s="82"/>
      <c r="E150" s="80"/>
      <c r="F150" s="95"/>
      <c r="G150" s="42">
        <v>0</v>
      </c>
      <c r="H150" s="42">
        <v>800</v>
      </c>
      <c r="I150" s="21">
        <v>0</v>
      </c>
      <c r="J150" s="42">
        <v>0</v>
      </c>
      <c r="K150" s="42">
        <v>0</v>
      </c>
      <c r="L150" s="42">
        <v>0</v>
      </c>
      <c r="M150" s="42">
        <v>50</v>
      </c>
      <c r="N150" s="42">
        <v>0</v>
      </c>
      <c r="O150" s="21">
        <v>700</v>
      </c>
      <c r="P150" s="42">
        <v>1000</v>
      </c>
      <c r="Q150" s="21">
        <v>0</v>
      </c>
      <c r="R150" s="42">
        <v>0</v>
      </c>
      <c r="S150" s="42">
        <v>8436</v>
      </c>
      <c r="T150" s="42">
        <v>9000</v>
      </c>
      <c r="U150" s="42">
        <v>100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21">
        <v>0</v>
      </c>
      <c r="AD150" s="42">
        <v>0</v>
      </c>
      <c r="AE150" s="21">
        <v>0</v>
      </c>
      <c r="AF150" s="42">
        <v>0</v>
      </c>
      <c r="AG150" s="42">
        <v>959</v>
      </c>
      <c r="AH150" s="42">
        <v>450</v>
      </c>
      <c r="AI150" s="42">
        <v>0</v>
      </c>
      <c r="AJ150" s="42">
        <v>0</v>
      </c>
      <c r="AK150" s="42">
        <v>1800</v>
      </c>
      <c r="AL150" s="42">
        <v>0</v>
      </c>
      <c r="AM150" s="42">
        <v>520</v>
      </c>
      <c r="AN150" s="42">
        <v>0</v>
      </c>
      <c r="AO150" s="42">
        <v>512</v>
      </c>
      <c r="AP150" s="42">
        <v>0</v>
      </c>
      <c r="AQ150" s="42">
        <v>0</v>
      </c>
      <c r="AR150" s="42">
        <v>0</v>
      </c>
      <c r="AS150" s="73"/>
      <c r="AT150" s="73"/>
    </row>
    <row r="151" spans="1:107" x14ac:dyDescent="0.2">
      <c r="A151" s="79"/>
      <c r="B151" s="93"/>
      <c r="C151" s="80"/>
      <c r="D151" s="82" t="s">
        <v>178</v>
      </c>
      <c r="E151" s="80"/>
      <c r="F151" s="95"/>
      <c r="G151" s="42">
        <v>0</v>
      </c>
      <c r="H151" s="42"/>
      <c r="I151" s="21">
        <v>1392</v>
      </c>
      <c r="J151" s="42">
        <v>0</v>
      </c>
      <c r="K151" s="42">
        <v>126.87</v>
      </c>
      <c r="L151" s="42">
        <v>0</v>
      </c>
      <c r="M151" s="42">
        <v>22.64</v>
      </c>
      <c r="N151" s="42">
        <v>0</v>
      </c>
      <c r="O151" s="21">
        <v>114.4</v>
      </c>
      <c r="P151" s="42">
        <v>0</v>
      </c>
      <c r="Q151" s="21">
        <v>0</v>
      </c>
      <c r="R151" s="42">
        <v>0</v>
      </c>
      <c r="S151" s="42">
        <v>6912.92</v>
      </c>
      <c r="T151" s="42">
        <v>0</v>
      </c>
      <c r="U151" s="42">
        <v>18437.810000000001</v>
      </c>
      <c r="V151" s="42">
        <v>0</v>
      </c>
      <c r="W151" s="42">
        <v>0</v>
      </c>
      <c r="X151" s="42">
        <v>0</v>
      </c>
      <c r="Y151" s="42">
        <v>74.64</v>
      </c>
      <c r="Z151" s="42">
        <v>0</v>
      </c>
      <c r="AA151" s="42">
        <v>44.39</v>
      </c>
      <c r="AB151" s="42">
        <v>0</v>
      </c>
      <c r="AC151" s="21">
        <v>0</v>
      </c>
      <c r="AD151" s="42">
        <v>0</v>
      </c>
      <c r="AE151" s="21">
        <v>49.04</v>
      </c>
      <c r="AF151" s="42">
        <v>0</v>
      </c>
      <c r="AG151" s="42">
        <v>840</v>
      </c>
      <c r="AH151" s="42">
        <v>0</v>
      </c>
      <c r="AI151" s="42">
        <v>2511.6999999999998</v>
      </c>
      <c r="AJ151" s="42">
        <v>0</v>
      </c>
      <c r="AK151" s="42">
        <v>1590.67</v>
      </c>
      <c r="AL151" s="42">
        <v>0</v>
      </c>
      <c r="AM151" s="42">
        <v>0</v>
      </c>
      <c r="AN151" s="42">
        <v>0</v>
      </c>
      <c r="AO151" s="42">
        <v>0</v>
      </c>
      <c r="AP151" s="42">
        <v>0</v>
      </c>
      <c r="AQ151" s="42">
        <v>0</v>
      </c>
      <c r="AR151" s="42">
        <v>0</v>
      </c>
      <c r="AS151" s="73"/>
      <c r="AT151" s="73"/>
    </row>
    <row r="152" spans="1:107" x14ac:dyDescent="0.2">
      <c r="A152" s="79"/>
      <c r="B152" s="93"/>
      <c r="C152" s="80"/>
      <c r="D152" s="96" t="s">
        <v>168</v>
      </c>
      <c r="E152" s="80"/>
      <c r="F152" s="95"/>
      <c r="G152" s="42"/>
      <c r="H152" s="42"/>
      <c r="I152" s="21"/>
      <c r="J152" s="42">
        <v>0</v>
      </c>
      <c r="K152" s="42"/>
      <c r="L152" s="42">
        <v>0</v>
      </c>
      <c r="M152" s="42"/>
      <c r="N152" s="42">
        <v>0</v>
      </c>
      <c r="O152" s="21"/>
      <c r="P152" s="42">
        <v>0</v>
      </c>
      <c r="Q152" s="21"/>
      <c r="R152" s="42">
        <v>0</v>
      </c>
      <c r="S152" s="42"/>
      <c r="T152" s="42">
        <v>0</v>
      </c>
      <c r="U152" s="42"/>
      <c r="V152" s="42">
        <v>0</v>
      </c>
      <c r="W152" s="42"/>
      <c r="X152" s="42">
        <v>0</v>
      </c>
      <c r="Y152" s="42"/>
      <c r="Z152" s="42">
        <v>0</v>
      </c>
      <c r="AA152" s="42"/>
      <c r="AB152" s="42">
        <v>0</v>
      </c>
      <c r="AC152" s="21"/>
      <c r="AD152" s="42">
        <v>0</v>
      </c>
      <c r="AE152" s="21"/>
      <c r="AF152" s="42">
        <v>0</v>
      </c>
      <c r="AG152" s="42">
        <v>20297.740000000002</v>
      </c>
      <c r="AH152" s="42">
        <v>0</v>
      </c>
      <c r="AI152" s="42"/>
      <c r="AJ152" s="42">
        <v>0</v>
      </c>
      <c r="AK152" s="42">
        <v>4640.34</v>
      </c>
      <c r="AL152" s="42">
        <v>536</v>
      </c>
      <c r="AM152" s="42"/>
      <c r="AN152" s="42">
        <v>0</v>
      </c>
      <c r="AO152" s="42"/>
      <c r="AP152" s="42">
        <v>0</v>
      </c>
      <c r="AQ152" s="42"/>
      <c r="AR152" s="42">
        <v>0</v>
      </c>
      <c r="AS152" s="73"/>
      <c r="AT152" s="73"/>
    </row>
    <row r="153" spans="1:107" x14ac:dyDescent="0.2">
      <c r="A153" s="79"/>
      <c r="B153" s="93"/>
      <c r="C153" s="80"/>
      <c r="D153" s="82" t="s">
        <v>147</v>
      </c>
      <c r="E153" s="80"/>
      <c r="F153" s="95"/>
      <c r="G153" s="42">
        <v>0</v>
      </c>
      <c r="H153" s="42"/>
      <c r="I153" s="21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21">
        <v>0</v>
      </c>
      <c r="P153" s="42">
        <v>0</v>
      </c>
      <c r="Q153" s="21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  <c r="AB153" s="42">
        <v>0</v>
      </c>
      <c r="AC153" s="21">
        <v>0</v>
      </c>
      <c r="AD153" s="42">
        <v>0</v>
      </c>
      <c r="AE153" s="21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497.15</v>
      </c>
      <c r="AM153" s="42">
        <v>0</v>
      </c>
      <c r="AN153" s="42">
        <v>0</v>
      </c>
      <c r="AO153" s="42">
        <v>0</v>
      </c>
      <c r="AP153" s="42">
        <v>0</v>
      </c>
      <c r="AQ153" s="42">
        <v>0</v>
      </c>
      <c r="AR153" s="42">
        <v>0</v>
      </c>
      <c r="AS153" s="73"/>
      <c r="AT153" s="73"/>
    </row>
    <row r="154" spans="1:107" x14ac:dyDescent="0.2">
      <c r="A154" s="79">
        <v>552530</v>
      </c>
      <c r="B154" s="93"/>
      <c r="C154" s="80" t="s">
        <v>148</v>
      </c>
      <c r="D154" s="82"/>
      <c r="E154" s="80"/>
      <c r="F154" s="95"/>
      <c r="G154" s="42">
        <v>0</v>
      </c>
      <c r="H154" s="42">
        <v>0</v>
      </c>
      <c r="I154" s="21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21">
        <v>0</v>
      </c>
      <c r="P154" s="42">
        <v>0</v>
      </c>
      <c r="Q154" s="21">
        <v>0</v>
      </c>
      <c r="R154" s="42">
        <v>0</v>
      </c>
      <c r="S154" s="42">
        <v>5752</v>
      </c>
      <c r="T154" s="42">
        <v>9000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21">
        <v>0</v>
      </c>
      <c r="AD154" s="42">
        <v>0</v>
      </c>
      <c r="AE154" s="21">
        <v>0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  <c r="AM154" s="42">
        <v>0</v>
      </c>
      <c r="AN154" s="42">
        <v>0</v>
      </c>
      <c r="AO154" s="42">
        <v>0</v>
      </c>
      <c r="AP154" s="42">
        <v>0</v>
      </c>
      <c r="AQ154" s="42">
        <v>0</v>
      </c>
      <c r="AR154" s="42">
        <v>0</v>
      </c>
      <c r="AS154" s="73"/>
      <c r="AT154" s="73"/>
    </row>
    <row r="155" spans="1:107" x14ac:dyDescent="0.2">
      <c r="A155" s="79">
        <v>552540</v>
      </c>
      <c r="B155" s="93"/>
      <c r="C155" s="80" t="s">
        <v>149</v>
      </c>
      <c r="D155" s="82"/>
      <c r="E155" s="80"/>
      <c r="F155" s="95"/>
      <c r="G155" s="42">
        <v>0</v>
      </c>
      <c r="H155" s="42">
        <v>0</v>
      </c>
      <c r="I155" s="21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21">
        <v>0</v>
      </c>
      <c r="P155" s="42">
        <v>0</v>
      </c>
      <c r="Q155" s="21">
        <v>0</v>
      </c>
      <c r="R155" s="42">
        <v>0</v>
      </c>
      <c r="S155" s="42">
        <v>1278</v>
      </c>
      <c r="T155" s="42">
        <v>5400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  <c r="AB155" s="42">
        <v>0</v>
      </c>
      <c r="AC155" s="21">
        <v>0</v>
      </c>
      <c r="AD155" s="42">
        <v>0</v>
      </c>
      <c r="AE155" s="21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  <c r="AO155" s="42">
        <v>0</v>
      </c>
      <c r="AP155" s="42">
        <v>0</v>
      </c>
      <c r="AQ155" s="42">
        <v>0</v>
      </c>
      <c r="AR155" s="42">
        <v>0</v>
      </c>
      <c r="AS155" s="73"/>
      <c r="AT155" s="73"/>
    </row>
    <row r="156" spans="1:107" s="43" customFormat="1" x14ac:dyDescent="0.2">
      <c r="A156" s="121">
        <v>552560</v>
      </c>
      <c r="B156" s="122"/>
      <c r="C156" s="98" t="s">
        <v>150</v>
      </c>
      <c r="D156" s="122"/>
      <c r="E156" s="122"/>
      <c r="F156" s="123"/>
      <c r="G156" s="42">
        <v>0</v>
      </c>
      <c r="H156" s="42">
        <v>0</v>
      </c>
      <c r="I156" s="21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21">
        <v>0</v>
      </c>
      <c r="P156" s="42">
        <v>0</v>
      </c>
      <c r="Q156" s="21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  <c r="AB156" s="42">
        <v>0</v>
      </c>
      <c r="AC156" s="21">
        <v>0</v>
      </c>
      <c r="AD156" s="42">
        <v>0</v>
      </c>
      <c r="AE156" s="21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  <c r="AO156" s="42">
        <v>0</v>
      </c>
      <c r="AP156" s="42">
        <v>0</v>
      </c>
      <c r="AQ156" s="42">
        <v>0</v>
      </c>
      <c r="AR156" s="42">
        <v>0</v>
      </c>
      <c r="AS156" s="73"/>
      <c r="AT156" s="73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</row>
    <row r="157" spans="1:107" x14ac:dyDescent="0.2">
      <c r="A157" s="79">
        <v>552580</v>
      </c>
      <c r="B157" s="93"/>
      <c r="C157" s="80" t="s">
        <v>151</v>
      </c>
      <c r="D157" s="82"/>
      <c r="E157" s="80"/>
      <c r="F157" s="95"/>
      <c r="G157" s="42">
        <v>0</v>
      </c>
      <c r="H157" s="42">
        <v>0</v>
      </c>
      <c r="I157" s="21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21">
        <v>0</v>
      </c>
      <c r="P157" s="42">
        <v>0</v>
      </c>
      <c r="Q157" s="21">
        <v>0</v>
      </c>
      <c r="R157" s="42">
        <v>0</v>
      </c>
      <c r="S157" s="42">
        <v>3195</v>
      </c>
      <c r="T157" s="42">
        <v>5000</v>
      </c>
      <c r="U157" s="42">
        <v>100</v>
      </c>
      <c r="V157" s="42">
        <v>100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21">
        <v>0</v>
      </c>
      <c r="AD157" s="42">
        <v>0</v>
      </c>
      <c r="AE157" s="21">
        <v>0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>
        <v>0</v>
      </c>
      <c r="AP157" s="42">
        <v>0</v>
      </c>
      <c r="AQ157" s="42">
        <v>0</v>
      </c>
      <c r="AR157" s="42">
        <v>0</v>
      </c>
      <c r="AS157" s="73"/>
      <c r="AT157" s="73"/>
    </row>
    <row r="158" spans="1:107" x14ac:dyDescent="0.2">
      <c r="A158" s="79">
        <v>552590</v>
      </c>
      <c r="B158" s="93"/>
      <c r="C158" s="80" t="s">
        <v>85</v>
      </c>
      <c r="D158" s="82"/>
      <c r="E158" s="80"/>
      <c r="F158" s="95"/>
      <c r="G158" s="42">
        <v>100</v>
      </c>
      <c r="H158" s="42">
        <v>0</v>
      </c>
      <c r="I158" s="21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21">
        <v>0</v>
      </c>
      <c r="P158" s="42">
        <v>0</v>
      </c>
      <c r="Q158" s="21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21">
        <v>0</v>
      </c>
      <c r="AD158" s="42">
        <v>0</v>
      </c>
      <c r="AE158" s="21">
        <v>0</v>
      </c>
      <c r="AF158" s="42">
        <v>0</v>
      </c>
      <c r="AG158" s="42">
        <v>0</v>
      </c>
      <c r="AH158" s="42">
        <v>0</v>
      </c>
      <c r="AI158" s="42">
        <v>0</v>
      </c>
      <c r="AJ158" s="42">
        <v>0</v>
      </c>
      <c r="AK158" s="42">
        <v>0</v>
      </c>
      <c r="AL158" s="42">
        <v>0</v>
      </c>
      <c r="AM158" s="42">
        <v>0</v>
      </c>
      <c r="AN158" s="42">
        <v>0</v>
      </c>
      <c r="AO158" s="42">
        <v>0</v>
      </c>
      <c r="AP158" s="42">
        <v>0</v>
      </c>
      <c r="AQ158" s="42">
        <v>0</v>
      </c>
      <c r="AR158" s="42">
        <v>0</v>
      </c>
      <c r="AS158" s="73"/>
      <c r="AT158" s="73"/>
    </row>
    <row r="159" spans="1:107" x14ac:dyDescent="0.2">
      <c r="A159" s="76">
        <v>5540</v>
      </c>
      <c r="B159" s="93"/>
      <c r="C159" s="77" t="s">
        <v>152</v>
      </c>
      <c r="D159" s="82"/>
      <c r="E159" s="80"/>
      <c r="F159" s="95"/>
      <c r="G159" s="40">
        <v>0</v>
      </c>
      <c r="H159" s="25">
        <v>0</v>
      </c>
      <c r="I159" s="25">
        <v>6400</v>
      </c>
      <c r="J159" s="25">
        <v>6400</v>
      </c>
      <c r="K159" s="40">
        <v>0</v>
      </c>
      <c r="L159" s="25">
        <v>0</v>
      </c>
      <c r="M159" s="25">
        <v>0</v>
      </c>
      <c r="N159" s="25">
        <v>0</v>
      </c>
      <c r="O159" s="25">
        <v>640</v>
      </c>
      <c r="P159" s="25">
        <v>1100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130</v>
      </c>
      <c r="AR159" s="25">
        <v>130</v>
      </c>
      <c r="AS159" s="73"/>
      <c r="AT159" s="73"/>
    </row>
    <row r="160" spans="1:107" x14ac:dyDescent="0.2">
      <c r="A160" s="79">
        <v>554030</v>
      </c>
      <c r="B160" s="93"/>
      <c r="C160" s="80" t="s">
        <v>153</v>
      </c>
      <c r="D160" s="82"/>
      <c r="E160" s="80"/>
      <c r="F160" s="95"/>
      <c r="G160" s="42">
        <v>0</v>
      </c>
      <c r="H160" s="42">
        <v>0</v>
      </c>
      <c r="I160" s="21">
        <v>6400</v>
      </c>
      <c r="J160" s="42">
        <v>6400</v>
      </c>
      <c r="K160" s="42">
        <v>0</v>
      </c>
      <c r="L160" s="42">
        <v>0</v>
      </c>
      <c r="M160" s="42">
        <v>0</v>
      </c>
      <c r="N160" s="42">
        <v>0</v>
      </c>
      <c r="O160" s="21">
        <v>0</v>
      </c>
      <c r="P160" s="42">
        <v>0</v>
      </c>
      <c r="Q160" s="21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21">
        <v>0</v>
      </c>
      <c r="AD160" s="42">
        <v>0</v>
      </c>
      <c r="AE160" s="21">
        <v>0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0</v>
      </c>
      <c r="AO160" s="42">
        <v>0</v>
      </c>
      <c r="AP160" s="42">
        <v>0</v>
      </c>
      <c r="AQ160" s="42">
        <v>0</v>
      </c>
      <c r="AR160" s="42">
        <v>0</v>
      </c>
      <c r="AS160" s="73"/>
      <c r="AT160" s="73"/>
    </row>
    <row r="161" spans="1:107" x14ac:dyDescent="0.2">
      <c r="A161" s="79">
        <v>554090</v>
      </c>
      <c r="B161" s="93"/>
      <c r="C161" s="80" t="s">
        <v>154</v>
      </c>
      <c r="D161" s="82"/>
      <c r="E161" s="80"/>
      <c r="F161" s="95"/>
      <c r="G161" s="42">
        <v>0</v>
      </c>
      <c r="H161" s="42">
        <v>0</v>
      </c>
      <c r="I161" s="21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21">
        <v>640</v>
      </c>
      <c r="P161" s="42">
        <v>1100</v>
      </c>
      <c r="Q161" s="21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  <c r="AB161" s="42">
        <v>0</v>
      </c>
      <c r="AC161" s="21">
        <v>0</v>
      </c>
      <c r="AD161" s="42">
        <v>0</v>
      </c>
      <c r="AE161" s="21">
        <v>0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0</v>
      </c>
      <c r="AL161" s="42">
        <v>0</v>
      </c>
      <c r="AM161" s="42">
        <v>0</v>
      </c>
      <c r="AN161" s="42">
        <v>0</v>
      </c>
      <c r="AO161" s="42">
        <v>0</v>
      </c>
      <c r="AP161" s="42">
        <v>0</v>
      </c>
      <c r="AQ161" s="42">
        <v>130</v>
      </c>
      <c r="AR161" s="42">
        <v>130</v>
      </c>
      <c r="AS161" s="73"/>
      <c r="AT161" s="73"/>
    </row>
    <row r="162" spans="1:107" s="3" customFormat="1" x14ac:dyDescent="0.2">
      <c r="A162" s="76">
        <v>203</v>
      </c>
      <c r="B162" s="97"/>
      <c r="C162" s="77" t="s">
        <v>155</v>
      </c>
      <c r="D162" s="83"/>
      <c r="E162" s="77"/>
      <c r="F162" s="120"/>
      <c r="G162" s="40">
        <v>0</v>
      </c>
      <c r="H162" s="40"/>
      <c r="I162" s="25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25">
        <v>0</v>
      </c>
      <c r="P162" s="40">
        <v>0</v>
      </c>
      <c r="Q162" s="25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25">
        <v>0</v>
      </c>
      <c r="AD162" s="40">
        <v>0</v>
      </c>
      <c r="AE162" s="25">
        <v>0</v>
      </c>
      <c r="AF162" s="40">
        <v>0</v>
      </c>
      <c r="AG162" s="40">
        <v>0</v>
      </c>
      <c r="AH162" s="40">
        <v>0</v>
      </c>
      <c r="AI162" s="40">
        <v>0</v>
      </c>
      <c r="AJ162" s="40">
        <v>0</v>
      </c>
      <c r="AK162" s="40">
        <v>0</v>
      </c>
      <c r="AL162" s="40">
        <v>0</v>
      </c>
      <c r="AM162" s="40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73"/>
      <c r="AT162" s="73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</row>
    <row r="163" spans="1:107" x14ac:dyDescent="0.2">
      <c r="A163" s="117">
        <v>6</v>
      </c>
      <c r="B163" s="90" t="s">
        <v>156</v>
      </c>
      <c r="C163" s="89"/>
      <c r="D163" s="99"/>
      <c r="E163" s="89"/>
      <c r="F163" s="124"/>
      <c r="G163" s="64">
        <v>0</v>
      </c>
      <c r="H163" s="64">
        <v>0</v>
      </c>
      <c r="I163" s="62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2">
        <v>0</v>
      </c>
      <c r="P163" s="64">
        <v>0</v>
      </c>
      <c r="Q163" s="62">
        <v>0</v>
      </c>
      <c r="R163" s="64">
        <v>0</v>
      </c>
      <c r="S163" s="64">
        <v>0</v>
      </c>
      <c r="T163" s="64">
        <v>0</v>
      </c>
      <c r="U163" s="64">
        <v>0</v>
      </c>
      <c r="V163" s="64">
        <v>0</v>
      </c>
      <c r="W163" s="64">
        <v>0</v>
      </c>
      <c r="X163" s="64">
        <v>0</v>
      </c>
      <c r="Y163" s="64">
        <v>0</v>
      </c>
      <c r="Z163" s="64">
        <v>0</v>
      </c>
      <c r="AA163" s="64">
        <v>0</v>
      </c>
      <c r="AB163" s="64">
        <v>0</v>
      </c>
      <c r="AC163" s="62">
        <v>0</v>
      </c>
      <c r="AD163" s="64">
        <v>0</v>
      </c>
      <c r="AE163" s="62">
        <v>0</v>
      </c>
      <c r="AF163" s="64">
        <v>0</v>
      </c>
      <c r="AG163" s="64">
        <v>0</v>
      </c>
      <c r="AH163" s="64">
        <v>0</v>
      </c>
      <c r="AI163" s="64">
        <v>0</v>
      </c>
      <c r="AJ163" s="64">
        <v>0</v>
      </c>
      <c r="AK163" s="64">
        <v>0</v>
      </c>
      <c r="AL163" s="64">
        <v>0</v>
      </c>
      <c r="AM163" s="64">
        <v>0</v>
      </c>
      <c r="AN163" s="64">
        <v>0</v>
      </c>
      <c r="AO163" s="64">
        <v>0</v>
      </c>
      <c r="AP163" s="64">
        <v>0</v>
      </c>
      <c r="AQ163" s="64">
        <v>0</v>
      </c>
      <c r="AR163" s="64">
        <v>0</v>
      </c>
      <c r="AS163" s="73"/>
      <c r="AT163" s="73"/>
    </row>
    <row r="164" spans="1:107" s="3" customFormat="1" x14ac:dyDescent="0.2">
      <c r="A164" s="76">
        <v>601</v>
      </c>
      <c r="B164" s="97"/>
      <c r="C164" s="77" t="s">
        <v>157</v>
      </c>
      <c r="D164" s="83"/>
      <c r="E164" s="77"/>
      <c r="F164" s="120"/>
      <c r="G164" s="40">
        <v>0</v>
      </c>
      <c r="H164" s="40">
        <v>0</v>
      </c>
      <c r="I164" s="25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25">
        <v>0</v>
      </c>
      <c r="P164" s="40">
        <v>0</v>
      </c>
      <c r="Q164" s="25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25">
        <v>0</v>
      </c>
      <c r="AD164" s="40">
        <v>0</v>
      </c>
      <c r="AE164" s="25">
        <v>0</v>
      </c>
      <c r="AF164" s="40">
        <v>0</v>
      </c>
      <c r="AG164" s="40">
        <v>0</v>
      </c>
      <c r="AH164" s="40">
        <v>0</v>
      </c>
      <c r="AI164" s="40">
        <v>0</v>
      </c>
      <c r="AJ164" s="40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0</v>
      </c>
      <c r="AS164" s="73"/>
      <c r="AT164" s="73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</row>
    <row r="165" spans="1:107" x14ac:dyDescent="0.2">
      <c r="A165" s="79">
        <v>601070</v>
      </c>
      <c r="B165" s="93"/>
      <c r="C165" s="80" t="s">
        <v>158</v>
      </c>
      <c r="D165" s="82"/>
      <c r="E165" s="77"/>
      <c r="F165" s="120"/>
      <c r="G165" s="42">
        <v>0</v>
      </c>
      <c r="H165" s="42">
        <v>0</v>
      </c>
      <c r="I165" s="21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21">
        <v>0</v>
      </c>
      <c r="P165" s="42">
        <v>0</v>
      </c>
      <c r="Q165" s="21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  <c r="AB165" s="42">
        <v>0</v>
      </c>
      <c r="AC165" s="21">
        <v>0</v>
      </c>
      <c r="AD165" s="42">
        <v>0</v>
      </c>
      <c r="AE165" s="21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  <c r="AO165" s="42">
        <v>0</v>
      </c>
      <c r="AP165" s="42">
        <v>0</v>
      </c>
      <c r="AQ165" s="42">
        <v>0</v>
      </c>
      <c r="AR165" s="42">
        <v>0</v>
      </c>
      <c r="AS165" s="73"/>
      <c r="AT165" s="73"/>
    </row>
    <row r="166" spans="1:107" x14ac:dyDescent="0.2">
      <c r="A166" s="79">
        <v>601095</v>
      </c>
      <c r="B166" s="93"/>
      <c r="C166" s="80" t="s">
        <v>159</v>
      </c>
      <c r="D166" s="82"/>
      <c r="E166" s="80"/>
      <c r="F166" s="95"/>
      <c r="G166" s="42">
        <v>0</v>
      </c>
      <c r="H166" s="21">
        <v>0</v>
      </c>
      <c r="I166" s="21">
        <v>0</v>
      </c>
      <c r="J166" s="21">
        <v>0</v>
      </c>
      <c r="K166" s="42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0</v>
      </c>
      <c r="AS166" s="73"/>
      <c r="AT166" s="73"/>
    </row>
    <row r="167" spans="1:107" s="3" customFormat="1" x14ac:dyDescent="0.2">
      <c r="A167" s="76">
        <v>608</v>
      </c>
      <c r="B167" s="97"/>
      <c r="C167" s="77" t="s">
        <v>8</v>
      </c>
      <c r="D167" s="83"/>
      <c r="E167" s="77"/>
      <c r="F167" s="120"/>
      <c r="G167" s="40">
        <v>0</v>
      </c>
      <c r="H167" s="25">
        <v>0</v>
      </c>
      <c r="I167" s="25">
        <v>0</v>
      </c>
      <c r="J167" s="25">
        <v>0</v>
      </c>
      <c r="K167" s="40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73"/>
      <c r="AT167" s="73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</row>
    <row r="168" spans="1:107" x14ac:dyDescent="0.2">
      <c r="A168" s="79">
        <v>608010</v>
      </c>
      <c r="B168" s="93"/>
      <c r="C168" s="80" t="s">
        <v>160</v>
      </c>
      <c r="D168" s="82"/>
      <c r="E168" s="80"/>
      <c r="F168" s="95"/>
      <c r="G168" s="42">
        <v>0</v>
      </c>
      <c r="H168" s="42">
        <v>0</v>
      </c>
      <c r="I168" s="21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21">
        <v>0</v>
      </c>
      <c r="P168" s="42">
        <v>0</v>
      </c>
      <c r="Q168" s="21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21">
        <v>0</v>
      </c>
      <c r="AD168" s="42">
        <v>0</v>
      </c>
      <c r="AE168" s="21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  <c r="AN168" s="42">
        <v>0</v>
      </c>
      <c r="AO168" s="42">
        <v>0</v>
      </c>
      <c r="AP168" s="42">
        <v>0</v>
      </c>
      <c r="AQ168" s="42">
        <v>0</v>
      </c>
      <c r="AR168" s="42">
        <v>0</v>
      </c>
      <c r="AS168" s="73"/>
      <c r="AT168" s="73"/>
    </row>
    <row r="169" spans="1:107" s="3" customFormat="1" x14ac:dyDescent="0.2">
      <c r="A169" s="76">
        <v>6502</v>
      </c>
      <c r="B169" s="97"/>
      <c r="C169" s="97" t="s">
        <v>179</v>
      </c>
      <c r="D169" s="83"/>
      <c r="E169" s="77"/>
      <c r="F169" s="120"/>
      <c r="G169" s="40">
        <v>0</v>
      </c>
      <c r="H169" s="40">
        <v>0</v>
      </c>
      <c r="I169" s="25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25">
        <v>0</v>
      </c>
      <c r="P169" s="40">
        <v>0</v>
      </c>
      <c r="Q169" s="25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25">
        <v>0</v>
      </c>
      <c r="AD169" s="40">
        <v>0</v>
      </c>
      <c r="AE169" s="25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0">
        <v>0</v>
      </c>
      <c r="AQ169" s="40">
        <v>0</v>
      </c>
      <c r="AR169" s="40">
        <v>0</v>
      </c>
      <c r="AS169" s="73"/>
      <c r="AT169" s="73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</row>
    <row r="170" spans="1:107" x14ac:dyDescent="0.2">
      <c r="A170" s="79">
        <v>650200</v>
      </c>
      <c r="B170" s="93"/>
      <c r="C170" s="93" t="s">
        <v>180</v>
      </c>
      <c r="D170" s="82"/>
      <c r="E170" s="80"/>
      <c r="F170" s="95"/>
      <c r="G170" s="42">
        <v>0</v>
      </c>
      <c r="H170" s="42">
        <v>0</v>
      </c>
      <c r="I170" s="21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21">
        <v>0</v>
      </c>
      <c r="P170" s="42">
        <v>0</v>
      </c>
      <c r="Q170" s="21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21">
        <v>0</v>
      </c>
      <c r="AD170" s="42">
        <v>0</v>
      </c>
      <c r="AE170" s="21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0</v>
      </c>
      <c r="AN170" s="42">
        <v>0</v>
      </c>
      <c r="AO170" s="42">
        <v>0</v>
      </c>
      <c r="AP170" s="42">
        <v>0</v>
      </c>
      <c r="AQ170" s="42">
        <v>0</v>
      </c>
      <c r="AR170" s="42">
        <v>0</v>
      </c>
      <c r="AS170" s="73"/>
      <c r="AT170" s="73"/>
    </row>
    <row r="171" spans="1:107" s="41" customFormat="1" x14ac:dyDescent="0.2">
      <c r="A171" s="164" t="s">
        <v>12</v>
      </c>
      <c r="B171" s="165"/>
      <c r="C171" s="165"/>
      <c r="D171" s="165"/>
      <c r="E171" s="165"/>
      <c r="F171" s="166"/>
      <c r="G171" s="111">
        <f t="shared" ref="G171:AR171" si="2">G9-G49</f>
        <v>-692017</v>
      </c>
      <c r="H171" s="58">
        <f t="shared" si="2"/>
        <v>-738000</v>
      </c>
      <c r="I171" s="58">
        <f t="shared" si="2"/>
        <v>-135711.16800000001</v>
      </c>
      <c r="J171" s="58">
        <f t="shared" si="2"/>
        <v>-140559</v>
      </c>
      <c r="K171" s="111">
        <f t="shared" si="2"/>
        <v>-230301.734</v>
      </c>
      <c r="L171" s="58">
        <f t="shared" si="2"/>
        <v>-244055</v>
      </c>
      <c r="M171" s="58">
        <f t="shared" si="2"/>
        <v>-69133.660800000012</v>
      </c>
      <c r="N171" s="58">
        <f t="shared" si="2"/>
        <v>-69789</v>
      </c>
      <c r="O171" s="58">
        <f t="shared" si="2"/>
        <v>-131613.6</v>
      </c>
      <c r="P171" s="58">
        <f t="shared" si="2"/>
        <v>-135041</v>
      </c>
      <c r="Q171" s="58">
        <f t="shared" si="2"/>
        <v>-264392</v>
      </c>
      <c r="R171" s="58">
        <f t="shared" si="2"/>
        <v>-269408</v>
      </c>
      <c r="S171" s="58">
        <f t="shared" si="2"/>
        <v>-198527.09792</v>
      </c>
      <c r="T171" s="58">
        <f t="shared" si="2"/>
        <v>-184600</v>
      </c>
      <c r="U171" s="58">
        <f t="shared" si="2"/>
        <v>-74960.33</v>
      </c>
      <c r="V171" s="58">
        <f t="shared" si="2"/>
        <v>-58836</v>
      </c>
      <c r="W171" s="58">
        <f t="shared" si="2"/>
        <v>-240249.87840000002</v>
      </c>
      <c r="X171" s="58">
        <f t="shared" si="2"/>
        <v>-251448</v>
      </c>
      <c r="Y171" s="58">
        <f t="shared" si="2"/>
        <v>-233637.31839999999</v>
      </c>
      <c r="Z171" s="58">
        <f t="shared" si="2"/>
        <v>-237005</v>
      </c>
      <c r="AA171" s="58">
        <f t="shared" si="2"/>
        <v>-231146.06840000002</v>
      </c>
      <c r="AB171" s="58">
        <f t="shared" si="2"/>
        <v>-241114</v>
      </c>
      <c r="AC171" s="58">
        <f t="shared" si="2"/>
        <v>-231234.6784</v>
      </c>
      <c r="AD171" s="58">
        <f t="shared" si="2"/>
        <v>-240656</v>
      </c>
      <c r="AE171" s="58">
        <f t="shared" si="2"/>
        <v>-236390.95840000006</v>
      </c>
      <c r="AF171" s="58">
        <f t="shared" si="2"/>
        <v>-246279</v>
      </c>
      <c r="AG171" s="58">
        <f t="shared" si="2"/>
        <v>-479789.26688000001</v>
      </c>
      <c r="AH171" s="58">
        <f t="shared" si="2"/>
        <v>-490397</v>
      </c>
      <c r="AI171" s="58">
        <f t="shared" si="2"/>
        <v>-1055836.7064</v>
      </c>
      <c r="AJ171" s="58">
        <f t="shared" si="2"/>
        <v>-1086433</v>
      </c>
      <c r="AK171" s="58">
        <f t="shared" si="2"/>
        <v>-643481.55960000004</v>
      </c>
      <c r="AL171" s="58">
        <f t="shared" si="2"/>
        <v>-606441</v>
      </c>
      <c r="AM171" s="58">
        <f t="shared" si="2"/>
        <v>-348241.34880000004</v>
      </c>
      <c r="AN171" s="58">
        <f t="shared" si="2"/>
        <v>-363084</v>
      </c>
      <c r="AO171" s="58">
        <f t="shared" si="2"/>
        <v>-123124.232</v>
      </c>
      <c r="AP171" s="58">
        <f t="shared" si="2"/>
        <v>-128939</v>
      </c>
      <c r="AQ171" s="58">
        <f t="shared" si="2"/>
        <v>-176244.82400000002</v>
      </c>
      <c r="AR171" s="58">
        <f t="shared" si="2"/>
        <v>-170146</v>
      </c>
      <c r="AS171" s="73"/>
      <c r="AT171" s="73"/>
    </row>
    <row r="172" spans="1:107" x14ac:dyDescent="0.2">
      <c r="A172" s="88"/>
      <c r="B172" s="93"/>
      <c r="C172" s="80"/>
      <c r="D172" s="82"/>
      <c r="E172" s="80"/>
      <c r="F172" s="94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137"/>
      <c r="AT172" s="73"/>
    </row>
    <row r="173" spans="1:107" x14ac:dyDescent="0.2">
      <c r="A173" s="167" t="s">
        <v>173</v>
      </c>
      <c r="B173" s="168"/>
      <c r="C173" s="168"/>
      <c r="D173" s="168"/>
      <c r="E173" s="168"/>
      <c r="F173" s="169"/>
      <c r="G173" s="111">
        <f>G174</f>
        <v>0</v>
      </c>
      <c r="H173" s="58">
        <f t="shared" ref="H173:AR173" si="3">H174</f>
        <v>0</v>
      </c>
      <c r="I173" s="58">
        <f t="shared" si="3"/>
        <v>0</v>
      </c>
      <c r="J173" s="58">
        <f t="shared" si="3"/>
        <v>0</v>
      </c>
      <c r="K173" s="111">
        <f t="shared" si="3"/>
        <v>0</v>
      </c>
      <c r="L173" s="58">
        <f t="shared" si="3"/>
        <v>0</v>
      </c>
      <c r="M173" s="58">
        <f t="shared" si="3"/>
        <v>0</v>
      </c>
      <c r="N173" s="58">
        <f t="shared" si="3"/>
        <v>0</v>
      </c>
      <c r="O173" s="58">
        <f t="shared" si="3"/>
        <v>0</v>
      </c>
      <c r="P173" s="58">
        <f t="shared" si="3"/>
        <v>0</v>
      </c>
      <c r="Q173" s="58">
        <f t="shared" si="3"/>
        <v>0</v>
      </c>
      <c r="R173" s="58">
        <f t="shared" si="3"/>
        <v>0</v>
      </c>
      <c r="S173" s="58">
        <f t="shared" si="3"/>
        <v>5690</v>
      </c>
      <c r="T173" s="58">
        <f t="shared" si="3"/>
        <v>0</v>
      </c>
      <c r="U173" s="58">
        <f t="shared" si="3"/>
        <v>0</v>
      </c>
      <c r="V173" s="58">
        <f t="shared" si="3"/>
        <v>0</v>
      </c>
      <c r="W173" s="58">
        <f t="shared" si="3"/>
        <v>8000</v>
      </c>
      <c r="X173" s="58">
        <f t="shared" si="3"/>
        <v>0</v>
      </c>
      <c r="Y173" s="58">
        <f t="shared" si="3"/>
        <v>54000</v>
      </c>
      <c r="Z173" s="58">
        <f t="shared" si="3"/>
        <v>300554</v>
      </c>
      <c r="AA173" s="58">
        <f t="shared" si="3"/>
        <v>0</v>
      </c>
      <c r="AB173" s="58">
        <f t="shared" si="3"/>
        <v>0</v>
      </c>
      <c r="AC173" s="58">
        <f t="shared" si="3"/>
        <v>0</v>
      </c>
      <c r="AD173" s="58">
        <f t="shared" si="3"/>
        <v>0</v>
      </c>
      <c r="AE173" s="58">
        <f t="shared" si="3"/>
        <v>0</v>
      </c>
      <c r="AF173" s="58">
        <f t="shared" si="3"/>
        <v>0</v>
      </c>
      <c r="AG173" s="58">
        <f t="shared" si="3"/>
        <v>46850</v>
      </c>
      <c r="AH173" s="58">
        <f t="shared" si="3"/>
        <v>0</v>
      </c>
      <c r="AI173" s="58">
        <f t="shared" si="3"/>
        <v>217150</v>
      </c>
      <c r="AJ173" s="58">
        <f t="shared" si="3"/>
        <v>53760</v>
      </c>
      <c r="AK173" s="58">
        <f t="shared" si="3"/>
        <v>0</v>
      </c>
      <c r="AL173" s="58">
        <f t="shared" si="3"/>
        <v>0</v>
      </c>
      <c r="AM173" s="58">
        <f t="shared" si="3"/>
        <v>0</v>
      </c>
      <c r="AN173" s="58">
        <f t="shared" si="3"/>
        <v>0</v>
      </c>
      <c r="AO173" s="58">
        <f t="shared" si="3"/>
        <v>0</v>
      </c>
      <c r="AP173" s="58">
        <f t="shared" si="3"/>
        <v>0</v>
      </c>
      <c r="AQ173" s="58">
        <f t="shared" si="3"/>
        <v>0</v>
      </c>
      <c r="AR173" s="58">
        <f t="shared" si="3"/>
        <v>0</v>
      </c>
      <c r="AS173" s="73"/>
      <c r="AT173" s="73"/>
    </row>
    <row r="174" spans="1:107" x14ac:dyDescent="0.2">
      <c r="A174" s="117">
        <v>155</v>
      </c>
      <c r="B174" s="89"/>
      <c r="C174" s="89" t="s">
        <v>161</v>
      </c>
      <c r="D174" s="91"/>
      <c r="E174" s="92"/>
      <c r="F174" s="119"/>
      <c r="G174" s="63">
        <v>0</v>
      </c>
      <c r="H174" s="62">
        <v>0</v>
      </c>
      <c r="I174" s="61">
        <v>0</v>
      </c>
      <c r="J174" s="62">
        <v>0</v>
      </c>
      <c r="K174" s="63">
        <v>0</v>
      </c>
      <c r="L174" s="61">
        <v>0</v>
      </c>
      <c r="M174" s="61">
        <v>0</v>
      </c>
      <c r="N174" s="61">
        <v>0</v>
      </c>
      <c r="O174" s="61">
        <v>0</v>
      </c>
      <c r="P174" s="65">
        <v>0</v>
      </c>
      <c r="Q174" s="61">
        <v>0</v>
      </c>
      <c r="R174" s="62">
        <v>0</v>
      </c>
      <c r="S174" s="61">
        <v>5690</v>
      </c>
      <c r="T174" s="61">
        <v>0</v>
      </c>
      <c r="U174" s="61">
        <v>0</v>
      </c>
      <c r="V174" s="61">
        <v>0</v>
      </c>
      <c r="W174" s="61">
        <v>8000</v>
      </c>
      <c r="X174" s="61">
        <v>0</v>
      </c>
      <c r="Y174" s="61">
        <v>54000</v>
      </c>
      <c r="Z174" s="61">
        <v>300554</v>
      </c>
      <c r="AA174" s="61">
        <v>0</v>
      </c>
      <c r="AB174" s="61">
        <v>0</v>
      </c>
      <c r="AC174" s="61">
        <v>0</v>
      </c>
      <c r="AD174" s="65">
        <v>0</v>
      </c>
      <c r="AE174" s="61">
        <v>0</v>
      </c>
      <c r="AF174" s="62">
        <v>0</v>
      </c>
      <c r="AG174" s="61">
        <v>46850</v>
      </c>
      <c r="AH174" s="61">
        <v>0</v>
      </c>
      <c r="AI174" s="61">
        <v>217150</v>
      </c>
      <c r="AJ174" s="61">
        <v>53760</v>
      </c>
      <c r="AK174" s="61">
        <v>0</v>
      </c>
      <c r="AL174" s="61">
        <v>0</v>
      </c>
      <c r="AM174" s="61">
        <v>0</v>
      </c>
      <c r="AN174" s="61">
        <v>0</v>
      </c>
      <c r="AO174" s="61">
        <v>0</v>
      </c>
      <c r="AP174" s="61">
        <v>0</v>
      </c>
      <c r="AQ174" s="61">
        <v>0</v>
      </c>
      <c r="AR174" s="62">
        <v>0</v>
      </c>
      <c r="AS174" s="73"/>
      <c r="AT174" s="73"/>
    </row>
    <row r="175" spans="1:107" x14ac:dyDescent="0.2">
      <c r="A175" s="125"/>
      <c r="B175" s="100"/>
      <c r="C175" s="100" t="s">
        <v>162</v>
      </c>
      <c r="D175" s="101"/>
      <c r="E175" s="102"/>
      <c r="F175" s="126"/>
      <c r="G175" s="51">
        <v>0</v>
      </c>
      <c r="H175" s="46">
        <v>0</v>
      </c>
      <c r="I175" s="45">
        <v>0</v>
      </c>
      <c r="J175" s="46">
        <v>0</v>
      </c>
      <c r="K175" s="51">
        <v>0</v>
      </c>
      <c r="L175" s="45">
        <v>0</v>
      </c>
      <c r="M175" s="45">
        <v>0</v>
      </c>
      <c r="N175" s="45">
        <v>0</v>
      </c>
      <c r="O175" s="45">
        <v>0</v>
      </c>
      <c r="P175" s="46">
        <v>0</v>
      </c>
      <c r="Q175" s="45">
        <v>0</v>
      </c>
      <c r="R175" s="46">
        <v>0</v>
      </c>
      <c r="S175" s="45">
        <v>0</v>
      </c>
      <c r="T175" s="45">
        <v>0</v>
      </c>
      <c r="U175" s="45">
        <v>0</v>
      </c>
      <c r="V175" s="45">
        <v>0</v>
      </c>
      <c r="W175" s="45">
        <v>0</v>
      </c>
      <c r="X175" s="45">
        <v>0</v>
      </c>
      <c r="Y175" s="45">
        <v>4000</v>
      </c>
      <c r="Z175" s="45">
        <v>0</v>
      </c>
      <c r="AA175" s="45">
        <v>0</v>
      </c>
      <c r="AB175" s="45">
        <v>0</v>
      </c>
      <c r="AC175" s="45">
        <v>0</v>
      </c>
      <c r="AD175" s="46">
        <v>0</v>
      </c>
      <c r="AE175" s="45">
        <v>0</v>
      </c>
      <c r="AF175" s="46">
        <v>0</v>
      </c>
      <c r="AG175" s="45">
        <v>0</v>
      </c>
      <c r="AH175" s="45">
        <v>0</v>
      </c>
      <c r="AI175" s="45">
        <v>0</v>
      </c>
      <c r="AJ175" s="45">
        <v>0</v>
      </c>
      <c r="AK175" s="45">
        <v>0</v>
      </c>
      <c r="AL175" s="45">
        <v>0</v>
      </c>
      <c r="AM175" s="45">
        <v>0</v>
      </c>
      <c r="AN175" s="45">
        <v>0</v>
      </c>
      <c r="AO175" s="45">
        <v>0</v>
      </c>
      <c r="AP175" s="45">
        <v>0</v>
      </c>
      <c r="AQ175" s="45">
        <v>0</v>
      </c>
      <c r="AR175" s="46">
        <v>0</v>
      </c>
      <c r="AS175" s="73"/>
      <c r="AT175" s="73"/>
    </row>
    <row r="176" spans="1:107" x14ac:dyDescent="0.2">
      <c r="A176" s="127"/>
      <c r="B176" s="103"/>
      <c r="C176" s="103" t="s">
        <v>163</v>
      </c>
      <c r="D176" s="104"/>
      <c r="E176" s="105"/>
      <c r="F176" s="128"/>
      <c r="G176" s="52">
        <v>0</v>
      </c>
      <c r="H176" s="48">
        <v>0</v>
      </c>
      <c r="I176" s="47">
        <v>0</v>
      </c>
      <c r="J176" s="48">
        <v>0</v>
      </c>
      <c r="K176" s="52">
        <v>0</v>
      </c>
      <c r="L176" s="47">
        <v>0</v>
      </c>
      <c r="M176" s="47">
        <v>0</v>
      </c>
      <c r="N176" s="47">
        <v>0</v>
      </c>
      <c r="O176" s="47">
        <v>0</v>
      </c>
      <c r="P176" s="48">
        <v>0</v>
      </c>
      <c r="Q176" s="47">
        <v>0</v>
      </c>
      <c r="R176" s="48">
        <v>0</v>
      </c>
      <c r="S176" s="47">
        <v>5690</v>
      </c>
      <c r="T176" s="47">
        <v>0</v>
      </c>
      <c r="U176" s="47">
        <v>0</v>
      </c>
      <c r="V176" s="47">
        <v>0</v>
      </c>
      <c r="W176" s="47">
        <v>8000</v>
      </c>
      <c r="X176" s="47">
        <v>0</v>
      </c>
      <c r="Y176" s="47">
        <v>50000</v>
      </c>
      <c r="Z176" s="47">
        <v>300554</v>
      </c>
      <c r="AA176" s="47">
        <v>0</v>
      </c>
      <c r="AB176" s="47">
        <v>0</v>
      </c>
      <c r="AC176" s="47">
        <v>0</v>
      </c>
      <c r="AD176" s="48">
        <v>0</v>
      </c>
      <c r="AE176" s="47">
        <v>0</v>
      </c>
      <c r="AF176" s="48">
        <v>0</v>
      </c>
      <c r="AG176" s="47">
        <v>46850</v>
      </c>
      <c r="AH176" s="47">
        <v>0</v>
      </c>
      <c r="AI176" s="47">
        <v>217150</v>
      </c>
      <c r="AJ176" s="47">
        <v>53760</v>
      </c>
      <c r="AK176" s="47">
        <v>0</v>
      </c>
      <c r="AL176" s="47">
        <v>0</v>
      </c>
      <c r="AM176" s="47">
        <v>0</v>
      </c>
      <c r="AN176" s="47">
        <v>0</v>
      </c>
      <c r="AO176" s="47">
        <v>0</v>
      </c>
      <c r="AP176" s="47">
        <v>0</v>
      </c>
      <c r="AQ176" s="47">
        <v>0</v>
      </c>
      <c r="AR176" s="48">
        <v>0</v>
      </c>
      <c r="AS176" s="73"/>
      <c r="AT176" s="73"/>
    </row>
    <row r="177" spans="1:107" s="3" customFormat="1" x14ac:dyDescent="0.2">
      <c r="A177" s="132">
        <v>1551</v>
      </c>
      <c r="B177" s="133"/>
      <c r="C177" s="133" t="s">
        <v>164</v>
      </c>
      <c r="D177" s="134"/>
      <c r="E177" s="133"/>
      <c r="F177" s="135"/>
      <c r="G177" s="29">
        <v>0</v>
      </c>
      <c r="H177" s="25">
        <v>0</v>
      </c>
      <c r="I177" s="24">
        <v>0</v>
      </c>
      <c r="J177" s="25">
        <v>0</v>
      </c>
      <c r="K177" s="29">
        <v>0</v>
      </c>
      <c r="L177" s="24">
        <v>0</v>
      </c>
      <c r="M177" s="24">
        <v>0</v>
      </c>
      <c r="N177" s="24">
        <v>0</v>
      </c>
      <c r="O177" s="24">
        <v>0</v>
      </c>
      <c r="P177" s="25">
        <v>0</v>
      </c>
      <c r="Q177" s="24">
        <v>0</v>
      </c>
      <c r="R177" s="25">
        <v>0</v>
      </c>
      <c r="S177" s="24">
        <v>5690</v>
      </c>
      <c r="T177" s="24">
        <v>0</v>
      </c>
      <c r="U177" s="24">
        <v>0</v>
      </c>
      <c r="V177" s="24">
        <v>0</v>
      </c>
      <c r="W177" s="24">
        <v>8000</v>
      </c>
      <c r="X177" s="24">
        <v>0</v>
      </c>
      <c r="Y177" s="24">
        <v>50000</v>
      </c>
      <c r="Z177" s="24">
        <v>300554</v>
      </c>
      <c r="AA177" s="24">
        <v>0</v>
      </c>
      <c r="AB177" s="24">
        <v>0</v>
      </c>
      <c r="AC177" s="24">
        <v>0</v>
      </c>
      <c r="AD177" s="25">
        <v>0</v>
      </c>
      <c r="AE177" s="24">
        <v>0</v>
      </c>
      <c r="AF177" s="25">
        <v>0</v>
      </c>
      <c r="AG177" s="24">
        <v>46850</v>
      </c>
      <c r="AH177" s="24">
        <v>0</v>
      </c>
      <c r="AI177" s="24">
        <v>217150</v>
      </c>
      <c r="AJ177" s="24">
        <v>53760</v>
      </c>
      <c r="AK177" s="24">
        <v>0</v>
      </c>
      <c r="AL177" s="24">
        <v>0</v>
      </c>
      <c r="AM177" s="24">
        <v>0</v>
      </c>
      <c r="AN177" s="24">
        <v>0</v>
      </c>
      <c r="AO177" s="24">
        <v>0</v>
      </c>
      <c r="AP177" s="24">
        <v>0</v>
      </c>
      <c r="AQ177" s="24">
        <v>0</v>
      </c>
      <c r="AR177" s="25">
        <v>0</v>
      </c>
      <c r="AS177" s="73"/>
      <c r="AT177" s="73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</row>
    <row r="178" spans="1:107" x14ac:dyDescent="0.2">
      <c r="A178" s="79"/>
      <c r="B178" s="80"/>
      <c r="C178" s="80"/>
      <c r="D178" s="82" t="s">
        <v>165</v>
      </c>
      <c r="E178" s="80"/>
      <c r="F178" s="95"/>
      <c r="G178" s="28">
        <v>0</v>
      </c>
      <c r="H178" s="21">
        <v>0</v>
      </c>
      <c r="I178" s="20">
        <v>0</v>
      </c>
      <c r="J178" s="21">
        <v>0</v>
      </c>
      <c r="K178" s="28">
        <v>0</v>
      </c>
      <c r="L178" s="20">
        <v>0</v>
      </c>
      <c r="M178" s="20">
        <v>0</v>
      </c>
      <c r="N178" s="20">
        <v>0</v>
      </c>
      <c r="O178" s="20">
        <v>0</v>
      </c>
      <c r="P178" s="21">
        <v>0</v>
      </c>
      <c r="Q178" s="20">
        <v>0</v>
      </c>
      <c r="R178" s="21">
        <v>0</v>
      </c>
      <c r="S178" s="20">
        <v>5690</v>
      </c>
      <c r="T178" s="20">
        <v>0</v>
      </c>
      <c r="U178" s="20">
        <v>0</v>
      </c>
      <c r="V178" s="20">
        <v>0</v>
      </c>
      <c r="W178" s="20">
        <v>8000</v>
      </c>
      <c r="X178" s="20">
        <v>0</v>
      </c>
      <c r="Y178" s="20">
        <v>50000</v>
      </c>
      <c r="Z178" s="20">
        <v>300554</v>
      </c>
      <c r="AA178" s="20">
        <v>0</v>
      </c>
      <c r="AB178" s="20">
        <v>0</v>
      </c>
      <c r="AC178" s="20">
        <v>0</v>
      </c>
      <c r="AD178" s="21">
        <v>0</v>
      </c>
      <c r="AE178" s="20">
        <v>0</v>
      </c>
      <c r="AF178" s="21">
        <v>0</v>
      </c>
      <c r="AG178" s="20">
        <v>46850</v>
      </c>
      <c r="AH178" s="20">
        <v>0</v>
      </c>
      <c r="AI178" s="20">
        <v>217150</v>
      </c>
      <c r="AJ178" s="20">
        <v>53760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1">
        <v>0</v>
      </c>
      <c r="AS178" s="73"/>
      <c r="AT178" s="73"/>
    </row>
    <row r="179" spans="1:107" s="3" customFormat="1" x14ac:dyDescent="0.2">
      <c r="A179" s="76">
        <v>1556</v>
      </c>
      <c r="B179" s="77"/>
      <c r="C179" s="77" t="s">
        <v>166</v>
      </c>
      <c r="D179" s="83"/>
      <c r="E179" s="77"/>
      <c r="F179" s="120"/>
      <c r="G179" s="29">
        <v>0</v>
      </c>
      <c r="H179" s="25">
        <v>0</v>
      </c>
      <c r="I179" s="24">
        <v>0</v>
      </c>
      <c r="J179" s="25">
        <v>0</v>
      </c>
      <c r="K179" s="29">
        <v>0</v>
      </c>
      <c r="L179" s="24">
        <v>0</v>
      </c>
      <c r="M179" s="24">
        <v>0</v>
      </c>
      <c r="N179" s="24">
        <v>0</v>
      </c>
      <c r="O179" s="24">
        <v>0</v>
      </c>
      <c r="P179" s="25">
        <v>0</v>
      </c>
      <c r="Q179" s="24">
        <v>0</v>
      </c>
      <c r="R179" s="25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4000</v>
      </c>
      <c r="Z179" s="24">
        <v>0</v>
      </c>
      <c r="AA179" s="24">
        <v>0</v>
      </c>
      <c r="AB179" s="24">
        <v>0</v>
      </c>
      <c r="AC179" s="24">
        <v>0</v>
      </c>
      <c r="AD179" s="25">
        <v>0</v>
      </c>
      <c r="AE179" s="24">
        <v>0</v>
      </c>
      <c r="AF179" s="25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5">
        <v>0</v>
      </c>
      <c r="AS179" s="73"/>
      <c r="AT179" s="73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</row>
    <row r="180" spans="1:107" x14ac:dyDescent="0.2">
      <c r="A180" s="84"/>
      <c r="B180" s="106"/>
      <c r="C180" s="85"/>
      <c r="D180" s="86" t="s">
        <v>167</v>
      </c>
      <c r="E180" s="85"/>
      <c r="F180" s="129"/>
      <c r="G180" s="27">
        <v>0</v>
      </c>
      <c r="H180" s="138">
        <v>0</v>
      </c>
      <c r="I180" s="26">
        <v>0</v>
      </c>
      <c r="J180" s="27">
        <v>0</v>
      </c>
      <c r="K180" s="50">
        <v>0</v>
      </c>
      <c r="L180" s="26">
        <v>0</v>
      </c>
      <c r="M180" s="26">
        <v>0</v>
      </c>
      <c r="N180" s="26">
        <v>0</v>
      </c>
      <c r="O180" s="26">
        <v>0</v>
      </c>
      <c r="P180" s="27">
        <v>0</v>
      </c>
      <c r="Q180" s="26">
        <v>0</v>
      </c>
      <c r="R180" s="27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4000</v>
      </c>
      <c r="Z180" s="26">
        <v>0</v>
      </c>
      <c r="AA180" s="26">
        <v>0</v>
      </c>
      <c r="AB180" s="26">
        <v>0</v>
      </c>
      <c r="AC180" s="26">
        <v>0</v>
      </c>
      <c r="AD180" s="27">
        <v>0</v>
      </c>
      <c r="AE180" s="26">
        <v>0</v>
      </c>
      <c r="AF180" s="27">
        <v>0</v>
      </c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0</v>
      </c>
      <c r="AN180" s="26">
        <v>0</v>
      </c>
      <c r="AO180" s="26">
        <v>0</v>
      </c>
      <c r="AP180" s="26">
        <v>0</v>
      </c>
      <c r="AQ180" s="26">
        <v>0</v>
      </c>
      <c r="AR180" s="27">
        <v>0</v>
      </c>
      <c r="AS180" s="73"/>
      <c r="AT180" s="73"/>
    </row>
    <row r="181" spans="1:107" x14ac:dyDescent="0.2">
      <c r="A181" s="88"/>
      <c r="B181" s="77"/>
      <c r="C181" s="80"/>
      <c r="D181" s="82"/>
      <c r="E181" s="80"/>
      <c r="F181" s="94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73"/>
      <c r="AT181" s="73"/>
    </row>
    <row r="182" spans="1:107" s="67" customFormat="1" ht="26.25" customHeight="1" x14ac:dyDescent="0.2">
      <c r="A182" s="144" t="s">
        <v>181</v>
      </c>
      <c r="B182" s="145"/>
      <c r="C182" s="145"/>
      <c r="D182" s="145"/>
      <c r="E182" s="145"/>
      <c r="F182" s="146"/>
      <c r="G182" s="66"/>
      <c r="H182" s="66">
        <v>0</v>
      </c>
      <c r="I182" s="66"/>
      <c r="J182" s="66">
        <v>-651.74</v>
      </c>
      <c r="K182" s="66"/>
      <c r="L182" s="66">
        <v>-62.83</v>
      </c>
      <c r="M182" s="66"/>
      <c r="N182" s="66">
        <v>-59</v>
      </c>
      <c r="O182" s="66"/>
      <c r="P182" s="66">
        <v>-9793.3799999999992</v>
      </c>
      <c r="Q182" s="66"/>
      <c r="R182" s="66">
        <v>-0.39</v>
      </c>
      <c r="S182" s="66"/>
      <c r="T182" s="66">
        <v>-15350.8</v>
      </c>
      <c r="U182" s="66"/>
      <c r="V182" s="66">
        <v>-18830.349999999999</v>
      </c>
      <c r="W182" s="66"/>
      <c r="X182" s="66">
        <v>-39.020000000000003</v>
      </c>
      <c r="Y182" s="66"/>
      <c r="Z182" s="66">
        <v>-25.17</v>
      </c>
      <c r="AA182" s="66"/>
      <c r="AB182" s="66">
        <v>-30.46</v>
      </c>
      <c r="AC182" s="66"/>
      <c r="AD182" s="66">
        <v>-4.37</v>
      </c>
      <c r="AE182" s="66"/>
      <c r="AF182" s="66">
        <v>-17.45</v>
      </c>
      <c r="AG182" s="66"/>
      <c r="AH182" s="66">
        <v>-13603.55</v>
      </c>
      <c r="AI182" s="66"/>
      <c r="AJ182" s="66">
        <v>-3789.4</v>
      </c>
      <c r="AK182" s="66"/>
      <c r="AL182" s="66">
        <v>-1040.27</v>
      </c>
      <c r="AM182" s="66"/>
      <c r="AN182" s="66">
        <v>-649.19000000000005</v>
      </c>
      <c r="AO182" s="66"/>
      <c r="AP182" s="66">
        <v>-35.18</v>
      </c>
      <c r="AQ182" s="66"/>
      <c r="AR182" s="66">
        <v>-21.72</v>
      </c>
      <c r="AS182" s="73"/>
      <c r="AT182" s="73"/>
    </row>
    <row r="183" spans="1:107" x14ac:dyDescent="0.2">
      <c r="A183" s="88"/>
      <c r="B183" s="77"/>
      <c r="C183" s="80"/>
      <c r="D183" s="82"/>
      <c r="E183" s="80"/>
      <c r="F183" s="94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73"/>
      <c r="AT183" s="73"/>
    </row>
    <row r="184" spans="1:107" x14ac:dyDescent="0.2">
      <c r="A184" s="88"/>
      <c r="B184" s="77"/>
      <c r="C184" s="80"/>
      <c r="D184" s="82"/>
      <c r="E184" s="80"/>
      <c r="F184" s="94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73"/>
      <c r="AT184" s="73"/>
    </row>
    <row r="185" spans="1:107" ht="26.25" customHeight="1" x14ac:dyDescent="0.2">
      <c r="A185" s="147" t="s">
        <v>175</v>
      </c>
      <c r="B185" s="148"/>
      <c r="C185" s="148"/>
      <c r="D185" s="148"/>
      <c r="E185" s="148"/>
      <c r="F185" s="149"/>
      <c r="G185" s="75"/>
      <c r="H185" s="75">
        <v>738000</v>
      </c>
      <c r="I185" s="75"/>
      <c r="J185" s="75">
        <v>139907.26</v>
      </c>
      <c r="K185" s="75"/>
      <c r="L185" s="75">
        <v>243992.17</v>
      </c>
      <c r="M185" s="75"/>
      <c r="N185" s="75">
        <v>69730</v>
      </c>
      <c r="O185" s="75"/>
      <c r="P185" s="75">
        <v>125247.62</v>
      </c>
      <c r="Q185" s="75"/>
      <c r="R185" s="75">
        <v>269407.61</v>
      </c>
      <c r="S185" s="75"/>
      <c r="T185" s="75">
        <v>169249.2</v>
      </c>
      <c r="U185" s="75"/>
      <c r="V185" s="75">
        <v>40005</v>
      </c>
      <c r="W185" s="75"/>
      <c r="X185" s="75">
        <v>251408.98</v>
      </c>
      <c r="Y185" s="75"/>
      <c r="Z185" s="75">
        <v>236979.83</v>
      </c>
      <c r="AA185" s="75"/>
      <c r="AB185" s="75">
        <v>241083.54</v>
      </c>
      <c r="AC185" s="75"/>
      <c r="AD185" s="75">
        <v>240651.63</v>
      </c>
      <c r="AE185" s="75"/>
      <c r="AF185" s="75">
        <v>246261.55</v>
      </c>
      <c r="AG185" s="75"/>
      <c r="AH185" s="75">
        <v>476793.45</v>
      </c>
      <c r="AI185" s="75"/>
      <c r="AJ185" s="75">
        <v>1082643.6000000001</v>
      </c>
      <c r="AK185" s="75"/>
      <c r="AL185" s="75">
        <v>605400.73</v>
      </c>
      <c r="AM185" s="75"/>
      <c r="AN185" s="75">
        <v>362434.81</v>
      </c>
      <c r="AO185" s="75"/>
      <c r="AP185" s="75">
        <v>128903.82</v>
      </c>
      <c r="AQ185" s="75"/>
      <c r="AR185" s="75">
        <v>170124.28</v>
      </c>
      <c r="AS185" s="73"/>
      <c r="AT185" s="73"/>
    </row>
    <row r="186" spans="1:107" ht="26.25" customHeight="1" x14ac:dyDescent="0.2">
      <c r="A186" s="150" t="s">
        <v>176</v>
      </c>
      <c r="B186" s="151"/>
      <c r="C186" s="151"/>
      <c r="D186" s="151"/>
      <c r="E186" s="151"/>
      <c r="F186" s="152"/>
      <c r="G186" s="136"/>
      <c r="H186" s="74">
        <v>738000</v>
      </c>
      <c r="I186" s="74"/>
      <c r="J186" s="74">
        <v>139907.26</v>
      </c>
      <c r="K186" s="74"/>
      <c r="L186" s="74">
        <v>243992.17</v>
      </c>
      <c r="M186" s="74"/>
      <c r="N186" s="74">
        <v>69730</v>
      </c>
      <c r="O186" s="74"/>
      <c r="P186" s="74">
        <v>125247.62</v>
      </c>
      <c r="Q186" s="74"/>
      <c r="R186" s="74">
        <v>269407.61</v>
      </c>
      <c r="S186" s="74"/>
      <c r="T186" s="74">
        <v>169249.2</v>
      </c>
      <c r="U186" s="74"/>
      <c r="V186" s="74">
        <v>40005</v>
      </c>
      <c r="W186" s="74"/>
      <c r="X186" s="74">
        <v>251408.98</v>
      </c>
      <c r="Y186" s="74"/>
      <c r="Z186" s="74">
        <v>236979.83</v>
      </c>
      <c r="AA186" s="74"/>
      <c r="AB186" s="74">
        <v>241083.54</v>
      </c>
      <c r="AC186" s="74"/>
      <c r="AD186" s="74">
        <v>240651.63</v>
      </c>
      <c r="AE186" s="74"/>
      <c r="AF186" s="74">
        <v>246261.55</v>
      </c>
      <c r="AG186" s="74"/>
      <c r="AH186" s="74">
        <v>476793.45</v>
      </c>
      <c r="AI186" s="74"/>
      <c r="AJ186" s="74">
        <v>1082643.6000000001</v>
      </c>
      <c r="AK186" s="74"/>
      <c r="AL186" s="74">
        <v>605400.73</v>
      </c>
      <c r="AM186" s="74"/>
      <c r="AN186" s="74">
        <v>362434.81</v>
      </c>
      <c r="AO186" s="74"/>
      <c r="AP186" s="74">
        <v>128903.82</v>
      </c>
      <c r="AQ186" s="74"/>
      <c r="AR186" s="74">
        <v>170124.28</v>
      </c>
      <c r="AS186" s="73"/>
      <c r="AT186" s="73"/>
    </row>
  </sheetData>
  <mergeCells count="32">
    <mergeCell ref="A43:F43"/>
    <mergeCell ref="A182:F182"/>
    <mergeCell ref="A185:F185"/>
    <mergeCell ref="A186:F186"/>
    <mergeCell ref="AK7:AL7"/>
    <mergeCell ref="G7:H7"/>
    <mergeCell ref="B8:F8"/>
    <mergeCell ref="AA7:AB7"/>
    <mergeCell ref="A7:F7"/>
    <mergeCell ref="A9:F9"/>
    <mergeCell ref="A49:F49"/>
    <mergeCell ref="B50:F50"/>
    <mergeCell ref="A171:F171"/>
    <mergeCell ref="A173:F173"/>
    <mergeCell ref="A10:F10"/>
    <mergeCell ref="A35:F35"/>
    <mergeCell ref="AM7:AN7"/>
    <mergeCell ref="AO7:AP7"/>
    <mergeCell ref="AQ7:AR7"/>
    <mergeCell ref="I7:J7"/>
    <mergeCell ref="K7:L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Y7:Z7"/>
  </mergeCells>
  <pageMargins left="0.51181102362204722" right="0.31496062992125984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Allasutused</vt:lpstr>
    </vt:vector>
  </TitlesOfParts>
  <Company>Rahandusministeerium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kerstis</dc:creator>
  <cp:lastModifiedBy>Einar Luik</cp:lastModifiedBy>
  <cp:lastPrinted>2013-02-12T12:35:16Z</cp:lastPrinted>
  <dcterms:created xsi:type="dcterms:W3CDTF">2012-02-09T07:08:20Z</dcterms:created>
  <dcterms:modified xsi:type="dcterms:W3CDTF">2013-02-13T07:38:42Z</dcterms:modified>
</cp:coreProperties>
</file>