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jaanuar04" sheetId="1" r:id="rId1"/>
    <sheet name="veebruar04" sheetId="2" r:id="rId2"/>
    <sheet name="märts" sheetId="3" r:id="rId3"/>
    <sheet name="aprill" sheetId="4" r:id="rId4"/>
    <sheet name="mai" sheetId="5" r:id="rId5"/>
    <sheet name="juuni" sheetId="6" r:id="rId6"/>
    <sheet name="juuli" sheetId="7" r:id="rId7"/>
    <sheet name="august" sheetId="8" r:id="rId8"/>
    <sheet name="september" sheetId="9" r:id="rId9"/>
    <sheet name="oktoober" sheetId="10" r:id="rId10"/>
    <sheet name="detsember" sheetId="11" r:id="rId11"/>
    <sheet name="november" sheetId="12" r:id="rId12"/>
    <sheet name="päringuid kokku" sheetId="13" r:id="rId13"/>
    <sheet name="aasta" sheetId="14" r:id="rId14"/>
    <sheet name="plank" sheetId="15" r:id="rId15"/>
  </sheets>
  <definedNames/>
  <calcPr fullCalcOnLoad="1"/>
</workbook>
</file>

<file path=xl/sharedStrings.xml><?xml version="1.0" encoding="utf-8"?>
<sst xmlns="http://schemas.openxmlformats.org/spreadsheetml/2006/main" count="367" uniqueCount="51">
  <si>
    <t>Ei hõlma ürituste piletite ostjaid</t>
  </si>
  <si>
    <t>Külastajad kokku:</t>
  </si>
  <si>
    <t>Eesti elanikud</t>
  </si>
  <si>
    <t xml:space="preserve">Välismaalased </t>
  </si>
  <si>
    <t>muud riigid</t>
  </si>
  <si>
    <t>Kirjalikud päringud (e-mail, faks, kiri)</t>
  </si>
  <si>
    <t>Helistajad</t>
  </si>
  <si>
    <t>Teenindatud kliendid kokku</t>
  </si>
  <si>
    <t>külastajad</t>
  </si>
  <si>
    <t>sh. turismiinfo</t>
  </si>
  <si>
    <t>sh. muu info</t>
  </si>
  <si>
    <t>Turismiinfo hõlmab järgmisi valdkondi: turismitrükised, huviväärsused, transport, aktiivne puhkus, majutus, toitlustus, meelelahutusüritused nii oma maakonna kui teiste regioonide kohta</t>
  </si>
  <si>
    <t>Haapsalu TIK</t>
  </si>
  <si>
    <t>2004 jaanuar</t>
  </si>
  <si>
    <t>2004 veebruar</t>
  </si>
  <si>
    <t>2004 märts</t>
  </si>
  <si>
    <t>2004 aprill</t>
  </si>
  <si>
    <t>2004 juuni</t>
  </si>
  <si>
    <t>2004 mai</t>
  </si>
  <si>
    <t>2004 juuli</t>
  </si>
  <si>
    <t>2004 august</t>
  </si>
  <si>
    <t>2004 september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</si>
  <si>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</si>
  <si>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</si>
  <si>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</si>
  <si>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</si>
  <si>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</si>
  <si>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</si>
  <si>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</si>
  <si>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</si>
  <si>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Jaanuar</t>
  </si>
  <si>
    <t>Okt</t>
  </si>
  <si>
    <t>Nov</t>
  </si>
  <si>
    <t>KOKKU</t>
  </si>
  <si>
    <t>Dets</t>
  </si>
  <si>
    <t>)</t>
  </si>
  <si>
    <t>2004 oktoober</t>
  </si>
  <si>
    <t>2004 november</t>
  </si>
  <si>
    <t xml:space="preserve"> Haapsalu TIK oli avatud 01-12. 12 2004 detsember</t>
  </si>
  <si>
    <t xml:space="preserve">sh Soome </t>
  </si>
  <si>
    <t>sh Rootsi</t>
  </si>
  <si>
    <t>sh Läti</t>
  </si>
  <si>
    <t>sh Leedu</t>
  </si>
  <si>
    <t>sh Venemaa</t>
  </si>
  <si>
    <t>sh Saksamaa</t>
  </si>
  <si>
    <t>sh Suurbritannia</t>
  </si>
  <si>
    <t>sh USA</t>
  </si>
  <si>
    <t>sh Itaalia</t>
  </si>
  <si>
    <t>sh Prantsusmaa</t>
  </si>
  <si>
    <t>sh turismiinfo</t>
  </si>
  <si>
    <t>sh muu info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</si>
</sst>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0" fontId="1" fillId="0" borderId="4" xfId="19" applyFont="1" applyBorder="1">
      <alignment/>
      <protection/>
    </xf>
    <xf numFmtId="0" fontId="1" fillId="0" borderId="4" xfId="19" applyFont="1" applyFill="1" applyBorder="1">
      <alignment/>
      <protection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9" xfId="19" applyFont="1" applyFill="1" applyBorder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19" applyFont="1" applyFill="1" applyBorder="1">
      <alignment/>
      <protection/>
    </xf>
    <xf numFmtId="0" fontId="7" fillId="0" borderId="1" xfId="0" applyFont="1" applyBorder="1" applyAlignment="1">
      <alignment horizontal="right"/>
    </xf>
    <xf numFmtId="0" fontId="1" fillId="0" borderId="1" xfId="19" applyFont="1" applyFill="1" applyBorder="1">
      <alignment/>
      <protection/>
    </xf>
    <xf numFmtId="0" fontId="1" fillId="0" borderId="1" xfId="19" applyFont="1" applyBorder="1">
      <alignment/>
      <protection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KOOND9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0" customWidth="1"/>
    <col min="3" max="3" width="16.7109375" style="0" customWidth="1"/>
    <col min="4" max="4" width="14.28125" style="0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13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3">
        <f>SUM(B5:B6)</f>
        <v>123</v>
      </c>
      <c r="C4" s="3">
        <f>SUM(C5:C6)</f>
        <v>104</v>
      </c>
      <c r="D4" s="3">
        <f>SUM(D5:D6)</f>
        <v>32</v>
      </c>
    </row>
    <row r="5" spans="1:4" ht="15">
      <c r="A5" s="9" t="s">
        <v>2</v>
      </c>
      <c r="B5" s="3">
        <v>47</v>
      </c>
      <c r="C5" s="18">
        <v>34</v>
      </c>
      <c r="D5" s="18">
        <v>18</v>
      </c>
    </row>
    <row r="6" spans="1:4" ht="16.5" thickBot="1">
      <c r="A6" s="10" t="s">
        <v>3</v>
      </c>
      <c r="B6" s="22">
        <f>SUM(B7:B17)</f>
        <v>76</v>
      </c>
      <c r="C6" s="22">
        <f>SUM(C7:C17)</f>
        <v>70</v>
      </c>
      <c r="D6" s="22">
        <f>SUM(D7:D17)</f>
        <v>14</v>
      </c>
    </row>
    <row r="7" spans="1:4" ht="15">
      <c r="A7" s="11" t="s">
        <v>39</v>
      </c>
      <c r="B7" s="3">
        <v>33</v>
      </c>
      <c r="C7" s="18">
        <v>28</v>
      </c>
      <c r="D7" s="18">
        <v>11</v>
      </c>
    </row>
    <row r="8" spans="1:4" ht="15">
      <c r="A8" s="12" t="s">
        <v>40</v>
      </c>
      <c r="B8" s="3">
        <v>11</v>
      </c>
      <c r="C8" s="18">
        <v>11</v>
      </c>
      <c r="D8" s="18"/>
    </row>
    <row r="9" spans="1:4" ht="15">
      <c r="A9" s="12" t="s">
        <v>41</v>
      </c>
      <c r="B9" s="3">
        <v>1</v>
      </c>
      <c r="C9" s="18"/>
      <c r="D9" s="18">
        <v>1</v>
      </c>
    </row>
    <row r="10" spans="1:4" ht="15">
      <c r="A10" s="13" t="s">
        <v>42</v>
      </c>
      <c r="B10" s="3"/>
      <c r="C10" s="18"/>
      <c r="D10" s="18"/>
    </row>
    <row r="11" spans="1:4" ht="15">
      <c r="A11" s="13" t="s">
        <v>43</v>
      </c>
      <c r="B11" s="3">
        <v>4</v>
      </c>
      <c r="C11" s="18">
        <v>4</v>
      </c>
      <c r="D11" s="18">
        <v>1</v>
      </c>
    </row>
    <row r="12" spans="1:4" ht="15">
      <c r="A12" s="13" t="s">
        <v>44</v>
      </c>
      <c r="B12" s="3">
        <v>5</v>
      </c>
      <c r="C12" s="18">
        <v>5</v>
      </c>
      <c r="D12" s="18"/>
    </row>
    <row r="13" spans="1:4" ht="15">
      <c r="A13" s="12" t="s">
        <v>45</v>
      </c>
      <c r="B13" s="3">
        <v>3</v>
      </c>
      <c r="C13" s="18">
        <v>3</v>
      </c>
      <c r="D13" s="18">
        <v>1</v>
      </c>
    </row>
    <row r="14" spans="1:4" ht="15">
      <c r="A14" s="13" t="s">
        <v>46</v>
      </c>
      <c r="B14" s="3"/>
      <c r="C14" s="18"/>
      <c r="D14" s="18"/>
    </row>
    <row r="15" spans="1:4" ht="15">
      <c r="A15" s="14" t="s">
        <v>47</v>
      </c>
      <c r="B15" s="3"/>
      <c r="C15" s="18"/>
      <c r="D15" s="18"/>
    </row>
    <row r="16" spans="1:4" ht="15">
      <c r="A16" s="14" t="s">
        <v>48</v>
      </c>
      <c r="B16" s="3"/>
      <c r="C16" s="18"/>
      <c r="D16" s="18"/>
    </row>
    <row r="17" spans="1:4" ht="15">
      <c r="A17" s="13" t="s">
        <v>4</v>
      </c>
      <c r="B17" s="3">
        <v>19</v>
      </c>
      <c r="C17" s="18">
        <v>19</v>
      </c>
      <c r="D17" s="18"/>
    </row>
    <row r="18" spans="1:2" ht="15">
      <c r="A18" s="15"/>
      <c r="B18" s="4"/>
    </row>
    <row r="19" spans="1:4" ht="15">
      <c r="A19" s="16" t="s">
        <v>5</v>
      </c>
      <c r="B19" s="3">
        <v>28</v>
      </c>
      <c r="C19" s="18">
        <v>28</v>
      </c>
      <c r="D19" s="18">
        <v>5</v>
      </c>
    </row>
    <row r="20" spans="1:4" ht="15">
      <c r="A20" s="16" t="s">
        <v>6</v>
      </c>
      <c r="B20" s="3">
        <v>180</v>
      </c>
      <c r="C20" s="18">
        <v>135</v>
      </c>
      <c r="D20" s="18">
        <v>55</v>
      </c>
    </row>
    <row r="21" spans="1:4" ht="15.75">
      <c r="A21" s="17" t="s">
        <v>7</v>
      </c>
      <c r="B21" s="3">
        <f>SUM(B4,B19:B20)</f>
        <v>331</v>
      </c>
      <c r="C21" s="3">
        <f>SUM(C4,C19:C20)</f>
        <v>267</v>
      </c>
      <c r="D21" s="3">
        <f>SUM(D4,D19:D20)</f>
        <v>92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1"/>
      <c r="C24" s="21"/>
      <c r="D24" s="21"/>
      <c r="E24" s="21"/>
      <c r="F24" s="21"/>
      <c r="G24" s="21"/>
      <c r="H24" s="21"/>
      <c r="I24" s="21"/>
    </row>
  </sheetData>
  <mergeCells count="1">
    <mergeCell ref="A23:D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36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29">
        <f>SUM(B5:B6)</f>
        <v>394</v>
      </c>
      <c r="C4" s="3">
        <f>SUM(C5:C6)</f>
        <v>358</v>
      </c>
      <c r="D4" s="3">
        <f>SUM(D5:D6)</f>
        <v>59</v>
      </c>
    </row>
    <row r="5" spans="1:4" ht="15">
      <c r="A5" s="9" t="s">
        <v>2</v>
      </c>
      <c r="B5" s="30">
        <v>101</v>
      </c>
      <c r="C5" s="27">
        <v>85</v>
      </c>
      <c r="D5" s="27">
        <v>20</v>
      </c>
    </row>
    <row r="6" spans="1:4" ht="16.5" thickBot="1">
      <c r="A6" s="10" t="s">
        <v>3</v>
      </c>
      <c r="B6" s="22">
        <f>SUM(B7:B17)</f>
        <v>293</v>
      </c>
      <c r="C6" s="22">
        <f>SUM(C7:C17)</f>
        <v>273</v>
      </c>
      <c r="D6" s="22">
        <f>SUM(D7:D17)</f>
        <v>39</v>
      </c>
    </row>
    <row r="7" spans="1:4" ht="15">
      <c r="A7" s="11" t="s">
        <v>39</v>
      </c>
      <c r="B7" s="30">
        <v>134</v>
      </c>
      <c r="C7" s="27">
        <v>120</v>
      </c>
      <c r="D7" s="27">
        <v>28</v>
      </c>
    </row>
    <row r="8" spans="1:4" ht="15">
      <c r="A8" s="12" t="s">
        <v>40</v>
      </c>
      <c r="B8" s="30">
        <v>48</v>
      </c>
      <c r="C8" s="27">
        <v>48</v>
      </c>
      <c r="D8" s="27">
        <v>2</v>
      </c>
    </row>
    <row r="9" spans="1:4" ht="15">
      <c r="A9" s="12" t="s">
        <v>41</v>
      </c>
      <c r="B9" s="30">
        <v>2</v>
      </c>
      <c r="C9" s="27">
        <v>2</v>
      </c>
      <c r="D9" s="27">
        <v>0</v>
      </c>
    </row>
    <row r="10" spans="1:4" ht="15">
      <c r="A10" s="13" t="s">
        <v>42</v>
      </c>
      <c r="B10" s="30">
        <v>0</v>
      </c>
      <c r="C10" s="27">
        <v>0</v>
      </c>
      <c r="D10" s="27">
        <v>0</v>
      </c>
    </row>
    <row r="11" spans="1:4" ht="15">
      <c r="A11" s="13" t="s">
        <v>43</v>
      </c>
      <c r="B11" s="30">
        <v>8</v>
      </c>
      <c r="C11" s="27">
        <v>7</v>
      </c>
      <c r="D11" s="27">
        <v>1</v>
      </c>
    </row>
    <row r="12" spans="1:4" ht="15">
      <c r="A12" s="13" t="s">
        <v>44</v>
      </c>
      <c r="B12" s="30">
        <v>35</v>
      </c>
      <c r="C12" s="27">
        <v>34</v>
      </c>
      <c r="D12" s="27">
        <v>2</v>
      </c>
    </row>
    <row r="13" spans="1:4" ht="15">
      <c r="A13" s="12" t="s">
        <v>45</v>
      </c>
      <c r="B13" s="30">
        <v>13</v>
      </c>
      <c r="C13" s="27">
        <v>13</v>
      </c>
      <c r="D13" s="27">
        <v>0</v>
      </c>
    </row>
    <row r="14" spans="1:4" ht="15">
      <c r="A14" s="13" t="s">
        <v>46</v>
      </c>
      <c r="B14" s="30">
        <v>5</v>
      </c>
      <c r="C14" s="27">
        <v>5</v>
      </c>
      <c r="D14" s="27">
        <v>0</v>
      </c>
    </row>
    <row r="15" spans="1:4" ht="15">
      <c r="A15" s="14" t="s">
        <v>47</v>
      </c>
      <c r="B15" s="30">
        <v>7</v>
      </c>
      <c r="C15" s="27">
        <v>7</v>
      </c>
      <c r="D15" s="27">
        <v>0</v>
      </c>
    </row>
    <row r="16" spans="1:4" ht="15">
      <c r="A16" s="14" t="s">
        <v>48</v>
      </c>
      <c r="B16" s="3">
        <v>12</v>
      </c>
      <c r="C16" s="27">
        <v>12</v>
      </c>
      <c r="D16" s="27">
        <v>0</v>
      </c>
    </row>
    <row r="17" spans="1:4" ht="15">
      <c r="A17" s="13" t="s">
        <v>4</v>
      </c>
      <c r="B17" s="3">
        <v>29</v>
      </c>
      <c r="C17" s="27">
        <v>25</v>
      </c>
      <c r="D17" s="27">
        <v>6</v>
      </c>
    </row>
    <row r="18" spans="1:2" ht="15">
      <c r="A18" s="15"/>
      <c r="B18" s="4"/>
    </row>
    <row r="19" spans="1:4" ht="15">
      <c r="A19" s="16" t="s">
        <v>5</v>
      </c>
      <c r="B19" s="3">
        <v>55</v>
      </c>
      <c r="C19" s="27">
        <v>49</v>
      </c>
      <c r="D19" s="27">
        <v>6</v>
      </c>
    </row>
    <row r="20" spans="1:4" ht="15">
      <c r="A20" s="16" t="s">
        <v>6</v>
      </c>
      <c r="B20" s="3">
        <v>380</v>
      </c>
      <c r="C20" s="27">
        <v>312</v>
      </c>
      <c r="D20" s="27">
        <v>80</v>
      </c>
    </row>
    <row r="21" spans="1:4" ht="15.75">
      <c r="A21" s="17" t="s">
        <v>7</v>
      </c>
      <c r="B21" s="29">
        <f>SUM(B4,B19:B20)</f>
        <v>829</v>
      </c>
      <c r="C21" s="3">
        <f>SUM(C4,C19:C20)</f>
        <v>719</v>
      </c>
      <c r="D21" s="3">
        <f>SUM(D4,D19:D20)</f>
        <v>145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31.5">
      <c r="A3" s="7" t="s">
        <v>38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29">
        <f>SUM(B5:B6)</f>
        <v>92</v>
      </c>
      <c r="C4" s="3">
        <f>SUM(C5:C6)</f>
        <v>0</v>
      </c>
      <c r="D4" s="3">
        <f>SUM(D5:D6)</f>
        <v>0</v>
      </c>
    </row>
    <row r="5" spans="1:4" ht="15">
      <c r="A5" s="9" t="s">
        <v>2</v>
      </c>
      <c r="B5" s="30">
        <v>41</v>
      </c>
      <c r="C5" s="27"/>
      <c r="D5" s="27"/>
    </row>
    <row r="6" spans="1:4" ht="16.5" thickBot="1">
      <c r="A6" s="10" t="s">
        <v>3</v>
      </c>
      <c r="B6" s="22">
        <f>SUM(B7:B17)</f>
        <v>51</v>
      </c>
      <c r="C6" s="22">
        <f>SUM(C7:C17)</f>
        <v>0</v>
      </c>
      <c r="D6" s="22">
        <f>SUM(D7:D17)</f>
        <v>0</v>
      </c>
    </row>
    <row r="7" spans="1:4" ht="15">
      <c r="A7" s="11" t="s">
        <v>39</v>
      </c>
      <c r="B7" s="30">
        <v>27</v>
      </c>
      <c r="C7" s="27"/>
      <c r="D7" s="27"/>
    </row>
    <row r="8" spans="1:4" ht="15">
      <c r="A8" s="12" t="s">
        <v>40</v>
      </c>
      <c r="B8" s="30">
        <v>9</v>
      </c>
      <c r="C8" s="27"/>
      <c r="D8" s="27"/>
    </row>
    <row r="9" spans="1:4" ht="15">
      <c r="A9" s="12" t="s">
        <v>41</v>
      </c>
      <c r="B9" s="30"/>
      <c r="C9" s="27"/>
      <c r="D9" s="27"/>
    </row>
    <row r="10" spans="1:4" ht="15">
      <c r="A10" s="13" t="s">
        <v>42</v>
      </c>
      <c r="B10" s="30"/>
      <c r="C10" s="27"/>
      <c r="D10" s="27"/>
    </row>
    <row r="11" spans="1:4" ht="15">
      <c r="A11" s="13" t="s">
        <v>43</v>
      </c>
      <c r="B11" s="30">
        <v>1</v>
      </c>
      <c r="C11" s="27"/>
      <c r="D11" s="27"/>
    </row>
    <row r="12" spans="1:4" ht="15">
      <c r="A12" s="13" t="s">
        <v>44</v>
      </c>
      <c r="B12" s="30">
        <v>3</v>
      </c>
      <c r="C12" s="27"/>
      <c r="D12" s="27"/>
    </row>
    <row r="13" spans="1:4" ht="15">
      <c r="A13" s="12" t="s">
        <v>45</v>
      </c>
      <c r="B13" s="30"/>
      <c r="C13" s="27"/>
      <c r="D13" s="27"/>
    </row>
    <row r="14" spans="1:4" ht="15">
      <c r="A14" s="13" t="s">
        <v>46</v>
      </c>
      <c r="B14" s="30"/>
      <c r="C14" s="27"/>
      <c r="D14" s="27"/>
    </row>
    <row r="15" spans="1:4" ht="15">
      <c r="A15" s="14" t="s">
        <v>47</v>
      </c>
      <c r="B15" s="30"/>
      <c r="C15" s="27"/>
      <c r="D15" s="27"/>
    </row>
    <row r="16" spans="1:4" ht="15">
      <c r="A16" s="14" t="s">
        <v>48</v>
      </c>
      <c r="B16" s="3"/>
      <c r="C16" s="27"/>
      <c r="D16" s="27"/>
    </row>
    <row r="17" spans="1:4" ht="15">
      <c r="A17" s="13" t="s">
        <v>4</v>
      </c>
      <c r="B17" s="3">
        <v>11</v>
      </c>
      <c r="C17" s="27"/>
      <c r="D17" s="27"/>
    </row>
    <row r="18" spans="1:2" ht="15">
      <c r="A18" s="15"/>
      <c r="B18" s="4"/>
    </row>
    <row r="19" spans="1:4" ht="15">
      <c r="A19" s="16" t="s">
        <v>5</v>
      </c>
      <c r="B19" s="3">
        <v>24</v>
      </c>
      <c r="C19" s="27"/>
      <c r="D19" s="27"/>
    </row>
    <row r="20" spans="1:4" ht="15">
      <c r="A20" s="16" t="s">
        <v>6</v>
      </c>
      <c r="B20" s="3">
        <v>60</v>
      </c>
      <c r="C20" s="27"/>
      <c r="D20" s="27"/>
    </row>
    <row r="21" spans="1:4" ht="15.75">
      <c r="A21" s="17" t="s">
        <v>7</v>
      </c>
      <c r="B21" s="29">
        <f>SUM(B4,B19:B20)</f>
        <v>176</v>
      </c>
      <c r="C21" s="29">
        <f>SUM(C4,C19:C20)</f>
        <v>0</v>
      </c>
      <c r="D21" s="29">
        <f>SUM(D4,D19:D20)</f>
        <v>0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37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29">
        <f>SUM(B5:B6)</f>
        <v>264</v>
      </c>
      <c r="C4" s="3">
        <f>SUM(C5:C6)</f>
        <v>248</v>
      </c>
      <c r="D4" s="3">
        <f>SUM(D5:D6)</f>
        <v>18</v>
      </c>
    </row>
    <row r="5" spans="1:4" ht="15">
      <c r="A5" s="9" t="s">
        <v>2</v>
      </c>
      <c r="B5" s="30">
        <v>58</v>
      </c>
      <c r="C5" s="27">
        <v>50</v>
      </c>
      <c r="D5" s="27">
        <v>9</v>
      </c>
    </row>
    <row r="6" spans="1:4" ht="16.5" thickBot="1">
      <c r="A6" s="10" t="s">
        <v>3</v>
      </c>
      <c r="B6" s="22">
        <f>SUM(B7:B17)</f>
        <v>206</v>
      </c>
      <c r="C6" s="22">
        <f>SUM(C7:C17)</f>
        <v>198</v>
      </c>
      <c r="D6" s="22">
        <f>SUM(D7:D17)</f>
        <v>9</v>
      </c>
    </row>
    <row r="7" spans="1:4" ht="15">
      <c r="A7" s="11" t="s">
        <v>39</v>
      </c>
      <c r="B7" s="30">
        <v>96</v>
      </c>
      <c r="C7" s="27">
        <v>94</v>
      </c>
      <c r="D7" s="27">
        <v>2</v>
      </c>
    </row>
    <row r="8" spans="1:4" ht="15">
      <c r="A8" s="12" t="s">
        <v>40</v>
      </c>
      <c r="B8" s="30">
        <v>38</v>
      </c>
      <c r="C8" s="27">
        <v>36</v>
      </c>
      <c r="D8" s="27">
        <v>3</v>
      </c>
    </row>
    <row r="9" spans="1:4" ht="15">
      <c r="A9" s="12" t="s">
        <v>41</v>
      </c>
      <c r="B9" s="30">
        <v>0</v>
      </c>
      <c r="C9" s="27">
        <v>0</v>
      </c>
      <c r="D9" s="27">
        <v>0</v>
      </c>
    </row>
    <row r="10" spans="1:4" ht="15">
      <c r="A10" s="13" t="s">
        <v>42</v>
      </c>
      <c r="B10" s="30">
        <v>0</v>
      </c>
      <c r="C10" s="27">
        <v>0</v>
      </c>
      <c r="D10" s="27">
        <v>0</v>
      </c>
    </row>
    <row r="11" spans="1:4" ht="15">
      <c r="A11" s="13" t="s">
        <v>43</v>
      </c>
      <c r="B11" s="30">
        <v>9</v>
      </c>
      <c r="C11" s="27">
        <v>9</v>
      </c>
      <c r="D11" s="27">
        <v>0</v>
      </c>
    </row>
    <row r="12" spans="1:4" ht="15">
      <c r="A12" s="13" t="s">
        <v>44</v>
      </c>
      <c r="B12" s="30">
        <v>17</v>
      </c>
      <c r="C12" s="27">
        <v>16</v>
      </c>
      <c r="D12" s="27">
        <v>1</v>
      </c>
    </row>
    <row r="13" spans="1:4" ht="15">
      <c r="A13" s="12" t="s">
        <v>45</v>
      </c>
      <c r="B13" s="30">
        <v>9</v>
      </c>
      <c r="C13" s="27">
        <v>9</v>
      </c>
      <c r="D13" s="27">
        <v>0</v>
      </c>
    </row>
    <row r="14" spans="1:4" ht="15">
      <c r="A14" s="13" t="s">
        <v>46</v>
      </c>
      <c r="B14" s="30">
        <v>2</v>
      </c>
      <c r="C14" s="27">
        <v>2</v>
      </c>
      <c r="D14" s="27">
        <v>0</v>
      </c>
    </row>
    <row r="15" spans="1:4" ht="15">
      <c r="A15" s="14" t="s">
        <v>47</v>
      </c>
      <c r="B15" s="30">
        <v>0</v>
      </c>
      <c r="C15" s="27">
        <v>0</v>
      </c>
      <c r="D15" s="27">
        <v>0</v>
      </c>
    </row>
    <row r="16" spans="1:4" ht="15">
      <c r="A16" s="14" t="s">
        <v>48</v>
      </c>
      <c r="B16" s="3">
        <v>4</v>
      </c>
      <c r="C16" s="27">
        <v>4</v>
      </c>
      <c r="D16" s="27">
        <v>0</v>
      </c>
    </row>
    <row r="17" spans="1:4" ht="15">
      <c r="A17" s="13" t="s">
        <v>4</v>
      </c>
      <c r="B17" s="3">
        <v>31</v>
      </c>
      <c r="C17" s="27">
        <v>28</v>
      </c>
      <c r="D17" s="27">
        <v>3</v>
      </c>
    </row>
    <row r="18" spans="1:2" ht="15">
      <c r="A18" s="15"/>
      <c r="B18" s="4"/>
    </row>
    <row r="19" spans="1:4" ht="15">
      <c r="A19" s="16" t="s">
        <v>5</v>
      </c>
      <c r="B19" s="3">
        <v>68</v>
      </c>
      <c r="C19" s="27">
        <v>60</v>
      </c>
      <c r="D19" s="27">
        <v>8</v>
      </c>
    </row>
    <row r="20" spans="1:4" ht="15">
      <c r="A20" s="16" t="s">
        <v>6</v>
      </c>
      <c r="B20" s="3">
        <v>117</v>
      </c>
      <c r="C20" s="27">
        <v>95</v>
      </c>
      <c r="D20" s="27">
        <v>22</v>
      </c>
    </row>
    <row r="21" spans="1:4" ht="15.75">
      <c r="A21" s="17" t="s">
        <v>7</v>
      </c>
      <c r="B21" s="29">
        <f>SUM(B4,B19:B20)</f>
        <v>449</v>
      </c>
      <c r="C21" s="29">
        <f>SUM(C4,C19:C20)</f>
        <v>403</v>
      </c>
      <c r="D21" s="29">
        <f>SUM(D4,D19:D20)</f>
        <v>48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6.7109375" style="0" customWidth="1"/>
    <col min="3" max="3" width="14.28125" style="0" customWidth="1"/>
    <col min="4" max="4" width="16.7109375" style="0" customWidth="1"/>
    <col min="5" max="5" width="14.28125" style="0" customWidth="1"/>
  </cols>
  <sheetData>
    <row r="1" ht="15.75">
      <c r="A1" s="5" t="s">
        <v>12</v>
      </c>
    </row>
    <row r="2" ht="15.75">
      <c r="A2" s="6" t="s">
        <v>0</v>
      </c>
    </row>
    <row r="3" spans="1:5" ht="15.75">
      <c r="A3" s="7" t="s">
        <v>13</v>
      </c>
      <c r="B3" s="19" t="s">
        <v>49</v>
      </c>
      <c r="C3" s="19" t="s">
        <v>50</v>
      </c>
      <c r="D3" s="19"/>
      <c r="E3" s="19"/>
    </row>
    <row r="4" spans="1:5" ht="16.5" thickBot="1">
      <c r="A4" s="8" t="s">
        <v>1</v>
      </c>
      <c r="B4" s="3">
        <f>SUM(B5:B6)</f>
        <v>15837</v>
      </c>
      <c r="C4" s="3">
        <f>SUM(C5:C6)</f>
        <v>636</v>
      </c>
      <c r="D4" s="3"/>
      <c r="E4" s="3"/>
    </row>
    <row r="5" spans="1:6" ht="15">
      <c r="A5" s="9" t="s">
        <v>2</v>
      </c>
      <c r="B5" s="18">
        <f>SUM(jaanuar04!C5+veebruar04!C5+märts!C5+aprill!C5+mai!C5+juuni!C5+juuli!C5+august!C5+september!C5)</f>
        <v>3056</v>
      </c>
      <c r="C5" s="18">
        <f>SUM(jaanuar04!D5+veebruar04!D5+märts!D5+aprill!D5+mai!D5+juuni!D5+juuli!D5+august!D5+september!D5)</f>
        <v>239</v>
      </c>
      <c r="D5" s="18"/>
      <c r="E5" s="18"/>
      <c r="F5" t="s">
        <v>35</v>
      </c>
    </row>
    <row r="6" spans="1:5" ht="16.5" thickBot="1">
      <c r="A6" s="10" t="s">
        <v>3</v>
      </c>
      <c r="B6" s="22">
        <f>SUM(B7:B17)</f>
        <v>12781</v>
      </c>
      <c r="C6" s="22">
        <f>SUM(C7:C17)</f>
        <v>397</v>
      </c>
      <c r="D6" s="22"/>
      <c r="E6" s="22"/>
    </row>
    <row r="7" spans="1:5" ht="15">
      <c r="A7" s="11" t="s">
        <v>39</v>
      </c>
      <c r="B7" s="18">
        <f>SUM(jaanuar04!C7+veebruar04!C7+märts!C7+aprill!C7+mai!C7+juuni!C7+juuli!C7+august!C7+september!C7)</f>
        <v>4646</v>
      </c>
      <c r="C7" s="18">
        <f>SUM(jaanuar04!D7+veebruar04!D7+märts!D7+aprill!D7+mai!D7+juuni!D7+juuli!D7+august!D7+september!D7)</f>
        <v>231</v>
      </c>
      <c r="D7" s="18"/>
      <c r="E7" s="18"/>
    </row>
    <row r="8" spans="1:5" ht="15">
      <c r="A8" s="12" t="s">
        <v>40</v>
      </c>
      <c r="B8" s="18">
        <f>SUM(jaanuar04!C8+veebruar04!C8+märts!C8+aprill!C8+mai!C8+juuni!C8+juuli!C8+august!C8+september!C8)</f>
        <v>2782</v>
      </c>
      <c r="C8" s="18">
        <f>SUM(jaanuar04!D8+veebruar04!D8+märts!D8+aprill!D8+mai!D8+juuni!D8+juuli!D8+august!D8+september!D8)</f>
        <v>75</v>
      </c>
      <c r="D8" s="18"/>
      <c r="E8" s="18"/>
    </row>
    <row r="9" spans="1:5" ht="15">
      <c r="A9" s="12" t="s">
        <v>41</v>
      </c>
      <c r="B9" s="18">
        <f>SUM(jaanuar04!C9+veebruar04!C9+märts!C9+aprill!C9+mai!C9+juuni!C9+juuli!C9+august!C9+september!C9)</f>
        <v>125</v>
      </c>
      <c r="C9" s="18">
        <f>SUM(jaanuar04!D9+veebruar04!D9+märts!D9+aprill!D9+mai!D9+juuni!D9+juuli!D9+august!D9+september!D9)</f>
        <v>2</v>
      </c>
      <c r="D9" s="18"/>
      <c r="E9" s="18"/>
    </row>
    <row r="10" spans="1:5" ht="15">
      <c r="A10" s="13" t="s">
        <v>42</v>
      </c>
      <c r="B10" s="18">
        <f>SUM(jaanuar04!C10+veebruar04!C10+märts!C10+aprill!C10+mai!C10+juuni!C10+juuli!C10+august!C10+september!C10)</f>
        <v>72</v>
      </c>
      <c r="C10" s="18">
        <f>SUM(jaanuar04!D10+veebruar04!D10+märts!D10+aprill!D10+mai!D10+juuni!D10+juuli!D10+august!D10+september!D10)</f>
        <v>0</v>
      </c>
      <c r="D10" s="18"/>
      <c r="E10" s="18"/>
    </row>
    <row r="11" spans="1:5" ht="15">
      <c r="A11" s="13" t="s">
        <v>43</v>
      </c>
      <c r="B11" s="18">
        <f>SUM(jaanuar04!C11+veebruar04!C11+märts!C11+aprill!C11+mai!C11+juuni!C11+juuli!C11+august!C11+september!C11)</f>
        <v>389</v>
      </c>
      <c r="C11" s="18">
        <f>SUM(jaanuar04!D11+veebruar04!D11+märts!D11+aprill!D11+mai!D11+juuni!D11+juuli!D11+august!D11+september!D11)</f>
        <v>6</v>
      </c>
      <c r="D11" s="18"/>
      <c r="E11" s="18"/>
    </row>
    <row r="12" spans="1:5" ht="15">
      <c r="A12" s="13" t="s">
        <v>44</v>
      </c>
      <c r="B12" s="18">
        <f>SUM(jaanuar04!C12+veebruar04!C12+märts!C12+aprill!C12+mai!C12+juuni!C12+juuli!C12+august!C12+september!C12)</f>
        <v>1794</v>
      </c>
      <c r="C12" s="18">
        <f>SUM(jaanuar04!D12+veebruar04!D12+märts!D12+aprill!D12+mai!D12+juuni!D12+juuli!D12+august!D12+september!D12)</f>
        <v>12</v>
      </c>
      <c r="D12" s="18"/>
      <c r="E12" s="18"/>
    </row>
    <row r="13" spans="1:5" ht="15">
      <c r="A13" s="12" t="s">
        <v>45</v>
      </c>
      <c r="B13" s="18">
        <f>SUM(jaanuar04!C13+veebruar04!C13+märts!C13+aprill!C13+mai!C13+juuni!C13+juuli!C13+august!C13+september!C13)</f>
        <v>439</v>
      </c>
      <c r="C13" s="18">
        <f>SUM(jaanuar04!D13+veebruar04!D13+märts!D13+aprill!D13+mai!D13+juuni!D13+juuli!D13+august!D13+september!D13)</f>
        <v>4</v>
      </c>
      <c r="D13" s="18"/>
      <c r="E13" s="18"/>
    </row>
    <row r="14" spans="1:5" ht="15">
      <c r="A14" s="13" t="s">
        <v>46</v>
      </c>
      <c r="B14" s="18">
        <f>SUM(jaanuar04!C14+veebruar04!C14+märts!C14+aprill!C14+mai!C14+juuni!C14+juuli!C14+august!C14+september!C14)</f>
        <v>281</v>
      </c>
      <c r="C14" s="18">
        <f>SUM(jaanuar04!D14+veebruar04!D14+märts!D14+aprill!D14+mai!D14+juuni!D14+juuli!D14+august!D14+september!D14)</f>
        <v>1</v>
      </c>
      <c r="D14" s="18"/>
      <c r="E14" s="18"/>
    </row>
    <row r="15" spans="1:5" ht="15">
      <c r="A15" s="14" t="s">
        <v>47</v>
      </c>
      <c r="B15" s="18">
        <f>SUM(jaanuar04!C15+veebruar04!C15+märts!C15+aprill!C15+mai!C15+juuni!C15+juuli!C15+august!C15+september!C15)</f>
        <v>193</v>
      </c>
      <c r="C15" s="18">
        <f>SUM(jaanuar04!D15+veebruar04!D15+märts!D15+aprill!D15+mai!D15+juuni!D15+juuli!D15+august!D15+september!D15)</f>
        <v>0</v>
      </c>
      <c r="D15" s="18"/>
      <c r="E15" s="18"/>
    </row>
    <row r="16" spans="1:5" ht="15">
      <c r="A16" s="14" t="s">
        <v>48</v>
      </c>
      <c r="B16" s="18">
        <f>SUM(jaanuar04!C16+veebruar04!C16+märts!C16+aprill!C16+mai!C16+juuni!C16+juuli!C16+august!C16+september!C16)</f>
        <v>562</v>
      </c>
      <c r="C16" s="18">
        <f>SUM(jaanuar04!D16+veebruar04!D16+märts!D16+aprill!D16+mai!D16+juuni!D16+juuli!D16+august!D16+september!D16)</f>
        <v>1</v>
      </c>
      <c r="D16" s="18"/>
      <c r="E16" s="18"/>
    </row>
    <row r="17" spans="1:5" ht="15">
      <c r="A17" s="13" t="s">
        <v>4</v>
      </c>
      <c r="B17" s="18">
        <f>SUM(jaanuar04!C17+veebruar04!C17+märts!C17+aprill!C17+mai!C17+juuni!C17+juuli!C17+august!C17+september!C17)</f>
        <v>1498</v>
      </c>
      <c r="C17" s="18">
        <f>SUM(jaanuar04!D17+veebruar04!D17+märts!D17+aprill!D17+mai!D17+juuni!D17+juuli!D17+august!D17+september!D17)</f>
        <v>65</v>
      </c>
      <c r="D17" s="18"/>
      <c r="E17" s="18"/>
    </row>
    <row r="18" ht="15">
      <c r="A18" s="15"/>
    </row>
    <row r="19" spans="1:5" ht="15">
      <c r="A19" s="16" t="s">
        <v>5</v>
      </c>
      <c r="B19" s="18">
        <f>SUM(jaanuar04!C19+veebruar04!C19+märts!C19+aprill!C19+mai!C19+juuni!C19+juuli!C19+august!C19+september!C19)</f>
        <v>790</v>
      </c>
      <c r="C19" s="18">
        <f>SUM(jaanuar04!D19+veebruar04!D19+märts!D19+aprill!D19+mai!D19+juuni!D19+juuli!D19+august!D19+september!D19)</f>
        <v>92</v>
      </c>
      <c r="D19" s="18"/>
      <c r="E19" s="18"/>
    </row>
    <row r="20" spans="1:5" ht="15">
      <c r="A20" s="16" t="s">
        <v>6</v>
      </c>
      <c r="B20" s="18">
        <f>SUM(jaanuar04!C20+veebruar04!C20+märts!C20+aprill!C20+mai!C20+juuni!C20+juuli!C20+august!C20+september!C20)</f>
        <v>7165</v>
      </c>
      <c r="C20" s="18">
        <f>SUM(jaanuar04!D20+veebruar04!D20+märts!D20+aprill!D20+mai!D20+juuni!D20+juuli!D20+august!D20+september!D20)</f>
        <v>1184</v>
      </c>
      <c r="D20" s="18"/>
      <c r="E20" s="18"/>
    </row>
    <row r="21" spans="1:5" ht="15.75">
      <c r="A21" s="17" t="s">
        <v>7</v>
      </c>
      <c r="B21" s="3">
        <f>SUM(B4,B19:B20)</f>
        <v>23792</v>
      </c>
      <c r="C21" s="3">
        <f>SUM(C4,C19:C20)</f>
        <v>1912</v>
      </c>
      <c r="D21" s="3"/>
      <c r="E21" s="3"/>
    </row>
    <row r="24" spans="1:5" ht="15.75">
      <c r="A24" s="20"/>
      <c r="B24" s="21"/>
      <c r="C24" s="21"/>
      <c r="D24" s="21"/>
      <c r="E24" s="2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6" sqref="A16"/>
    </sheetView>
  </sheetViews>
  <sheetFormatPr defaultColWidth="9.140625" defaultRowHeight="12.75"/>
  <cols>
    <col min="1" max="1" width="35.8515625" style="0" customWidth="1"/>
    <col min="2" max="2" width="10.00390625" style="0" customWidth="1"/>
    <col min="3" max="3" width="10.140625" style="0" customWidth="1"/>
    <col min="4" max="4" width="8.00390625" style="26" customWidth="1"/>
    <col min="5" max="5" width="8.140625" style="26" customWidth="1"/>
    <col min="6" max="6" width="7.7109375" style="26" customWidth="1"/>
    <col min="7" max="7" width="7.28125" style="26" customWidth="1"/>
    <col min="8" max="8" width="7.421875" style="26" customWidth="1"/>
    <col min="9" max="9" width="6.28125" style="26" customWidth="1"/>
    <col min="10" max="10" width="8.421875" style="26" customWidth="1"/>
    <col min="11" max="11" width="7.57421875" style="0" customWidth="1"/>
    <col min="12" max="12" width="7.00390625" style="0" customWidth="1"/>
    <col min="13" max="13" width="7.28125" style="0" customWidth="1"/>
  </cols>
  <sheetData>
    <row r="1" spans="1:10" ht="15.7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4" s="31" customFormat="1" ht="15.75">
      <c r="A2" s="32" t="s">
        <v>0</v>
      </c>
      <c r="B2" s="29" t="s">
        <v>30</v>
      </c>
      <c r="C2" s="29" t="s">
        <v>22</v>
      </c>
      <c r="D2" s="29" t="s">
        <v>23</v>
      </c>
      <c r="E2" s="29" t="s">
        <v>24</v>
      </c>
      <c r="F2" s="29" t="s">
        <v>25</v>
      </c>
      <c r="G2" s="29" t="s">
        <v>26</v>
      </c>
      <c r="H2" s="29" t="s">
        <v>27</v>
      </c>
      <c r="I2" s="29" t="s">
        <v>28</v>
      </c>
      <c r="J2" s="29" t="s">
        <v>29</v>
      </c>
      <c r="K2" s="29" t="s">
        <v>31</v>
      </c>
      <c r="L2" s="29" t="s">
        <v>32</v>
      </c>
      <c r="M2" s="29" t="s">
        <v>34</v>
      </c>
      <c r="N2" s="29" t="s">
        <v>33</v>
      </c>
    </row>
    <row r="3" spans="1:14" ht="15.75">
      <c r="A3" s="7">
        <v>2004</v>
      </c>
      <c r="B3" s="2"/>
      <c r="C3" s="2"/>
      <c r="D3" s="2"/>
      <c r="E3" s="2"/>
      <c r="F3" s="2"/>
      <c r="G3" s="2"/>
      <c r="H3" s="2"/>
      <c r="I3" s="2"/>
      <c r="J3" s="2"/>
      <c r="K3" s="18"/>
      <c r="L3" s="18"/>
      <c r="M3" s="18"/>
      <c r="N3" s="18"/>
    </row>
    <row r="4" spans="1:14" ht="15.75">
      <c r="A4" s="33" t="s">
        <v>1</v>
      </c>
      <c r="B4" s="29">
        <f aca="true" t="shared" si="0" ref="B4:M4">SUM(B5:B6)</f>
        <v>123</v>
      </c>
      <c r="C4" s="29">
        <f t="shared" si="0"/>
        <v>196</v>
      </c>
      <c r="D4" s="29">
        <f t="shared" si="0"/>
        <v>243</v>
      </c>
      <c r="E4" s="29">
        <f t="shared" si="0"/>
        <v>343</v>
      </c>
      <c r="F4" s="29">
        <f t="shared" si="0"/>
        <v>925</v>
      </c>
      <c r="G4" s="29">
        <f t="shared" si="0"/>
        <v>2360</v>
      </c>
      <c r="H4" s="29">
        <f t="shared" si="0"/>
        <v>6767</v>
      </c>
      <c r="I4" s="29">
        <f t="shared" si="0"/>
        <v>4452</v>
      </c>
      <c r="J4" s="29">
        <f t="shared" si="0"/>
        <v>822</v>
      </c>
      <c r="K4" s="29">
        <f t="shared" si="0"/>
        <v>394</v>
      </c>
      <c r="L4" s="29">
        <f t="shared" si="0"/>
        <v>264</v>
      </c>
      <c r="M4" s="29">
        <f t="shared" si="0"/>
        <v>92</v>
      </c>
      <c r="N4" s="41">
        <f aca="true" t="shared" si="1" ref="N4:N17">SUM(B4:M4)</f>
        <v>16981</v>
      </c>
    </row>
    <row r="5" spans="1:14" ht="15">
      <c r="A5" s="34" t="s">
        <v>2</v>
      </c>
      <c r="B5" s="3">
        <v>47</v>
      </c>
      <c r="C5" s="3">
        <v>65</v>
      </c>
      <c r="D5" s="3">
        <v>91</v>
      </c>
      <c r="E5" s="3">
        <v>77</v>
      </c>
      <c r="F5" s="3">
        <v>175</v>
      </c>
      <c r="G5" s="3">
        <v>455</v>
      </c>
      <c r="H5" s="30">
        <v>1398</v>
      </c>
      <c r="I5" s="30">
        <v>805</v>
      </c>
      <c r="J5" s="30">
        <v>125</v>
      </c>
      <c r="K5" s="30">
        <v>101</v>
      </c>
      <c r="L5" s="30">
        <v>58</v>
      </c>
      <c r="M5" s="30">
        <v>41</v>
      </c>
      <c r="N5" s="18">
        <f t="shared" si="1"/>
        <v>3438</v>
      </c>
    </row>
    <row r="6" spans="1:14" ht="15.75">
      <c r="A6" s="35" t="s">
        <v>3</v>
      </c>
      <c r="B6" s="36">
        <f aca="true" t="shared" si="2" ref="B6:M6">SUM(B7:B17)</f>
        <v>76</v>
      </c>
      <c r="C6" s="36">
        <f t="shared" si="2"/>
        <v>131</v>
      </c>
      <c r="D6" s="36">
        <f t="shared" si="2"/>
        <v>152</v>
      </c>
      <c r="E6" s="36">
        <f t="shared" si="2"/>
        <v>266</v>
      </c>
      <c r="F6" s="36">
        <f t="shared" si="2"/>
        <v>750</v>
      </c>
      <c r="G6" s="36">
        <f t="shared" si="2"/>
        <v>1905</v>
      </c>
      <c r="H6" s="36">
        <f t="shared" si="2"/>
        <v>5369</v>
      </c>
      <c r="I6" s="36">
        <f t="shared" si="2"/>
        <v>3647</v>
      </c>
      <c r="J6" s="36">
        <f t="shared" si="2"/>
        <v>697</v>
      </c>
      <c r="K6" s="36">
        <f t="shared" si="2"/>
        <v>293</v>
      </c>
      <c r="L6" s="36">
        <f t="shared" si="2"/>
        <v>206</v>
      </c>
      <c r="M6" s="36">
        <f t="shared" si="2"/>
        <v>51</v>
      </c>
      <c r="N6" s="41">
        <f t="shared" si="1"/>
        <v>13543</v>
      </c>
    </row>
    <row r="7" spans="1:14" ht="15">
      <c r="A7" s="37" t="s">
        <v>39</v>
      </c>
      <c r="B7" s="3">
        <v>33</v>
      </c>
      <c r="C7" s="3">
        <v>55</v>
      </c>
      <c r="D7" s="3">
        <v>54</v>
      </c>
      <c r="E7" s="3">
        <v>101</v>
      </c>
      <c r="F7" s="3">
        <v>342</v>
      </c>
      <c r="G7" s="3">
        <v>842</v>
      </c>
      <c r="H7" s="30">
        <v>2058</v>
      </c>
      <c r="I7" s="30">
        <v>1093</v>
      </c>
      <c r="J7" s="30">
        <v>198</v>
      </c>
      <c r="K7" s="30">
        <v>134</v>
      </c>
      <c r="L7" s="30">
        <v>96</v>
      </c>
      <c r="M7" s="30">
        <v>27</v>
      </c>
      <c r="N7" s="18">
        <f t="shared" si="1"/>
        <v>5033</v>
      </c>
    </row>
    <row r="8" spans="1:14" ht="15">
      <c r="A8" s="38" t="s">
        <v>40</v>
      </c>
      <c r="B8" s="3">
        <v>11</v>
      </c>
      <c r="C8" s="3">
        <v>15</v>
      </c>
      <c r="D8" s="3">
        <v>31</v>
      </c>
      <c r="E8" s="3">
        <v>66</v>
      </c>
      <c r="F8" s="3">
        <v>151</v>
      </c>
      <c r="G8" s="3">
        <v>428</v>
      </c>
      <c r="H8" s="30">
        <v>1314</v>
      </c>
      <c r="I8" s="30">
        <v>690</v>
      </c>
      <c r="J8" s="30">
        <v>119</v>
      </c>
      <c r="K8" s="30">
        <v>48</v>
      </c>
      <c r="L8" s="30">
        <v>38</v>
      </c>
      <c r="M8" s="30">
        <v>9</v>
      </c>
      <c r="N8" s="18">
        <f t="shared" si="1"/>
        <v>2920</v>
      </c>
    </row>
    <row r="9" spans="1:14" ht="15">
      <c r="A9" s="38" t="s">
        <v>41</v>
      </c>
      <c r="B9" s="3">
        <v>1</v>
      </c>
      <c r="C9" s="3">
        <v>2</v>
      </c>
      <c r="D9" s="3">
        <v>1</v>
      </c>
      <c r="E9" s="3">
        <v>2</v>
      </c>
      <c r="F9" s="3">
        <v>6</v>
      </c>
      <c r="G9" s="3">
        <v>19</v>
      </c>
      <c r="H9" s="30">
        <v>48</v>
      </c>
      <c r="I9" s="30">
        <v>38</v>
      </c>
      <c r="J9" s="30">
        <v>9</v>
      </c>
      <c r="K9" s="30">
        <v>2</v>
      </c>
      <c r="L9" s="30">
        <v>0</v>
      </c>
      <c r="M9" s="30"/>
      <c r="N9" s="18">
        <f t="shared" si="1"/>
        <v>128</v>
      </c>
    </row>
    <row r="10" spans="1:14" ht="15">
      <c r="A10" s="37" t="s">
        <v>42</v>
      </c>
      <c r="B10" s="3"/>
      <c r="C10" s="3"/>
      <c r="D10" s="3"/>
      <c r="E10" s="3">
        <v>4</v>
      </c>
      <c r="F10" s="3">
        <v>5</v>
      </c>
      <c r="G10" s="3">
        <v>8</v>
      </c>
      <c r="H10" s="30">
        <v>24</v>
      </c>
      <c r="I10" s="30">
        <v>28</v>
      </c>
      <c r="J10" s="30">
        <v>3</v>
      </c>
      <c r="K10" s="30">
        <v>0</v>
      </c>
      <c r="L10" s="30">
        <v>0</v>
      </c>
      <c r="M10" s="30"/>
      <c r="N10" s="18">
        <f t="shared" si="1"/>
        <v>72</v>
      </c>
    </row>
    <row r="11" spans="1:14" ht="15">
      <c r="A11" s="37" t="s">
        <v>43</v>
      </c>
      <c r="B11" s="3">
        <v>4</v>
      </c>
      <c r="C11" s="3">
        <v>6</v>
      </c>
      <c r="D11" s="3">
        <v>17</v>
      </c>
      <c r="E11" s="3">
        <v>14</v>
      </c>
      <c r="F11" s="3">
        <v>26</v>
      </c>
      <c r="G11" s="3">
        <v>50</v>
      </c>
      <c r="H11" s="30">
        <v>168</v>
      </c>
      <c r="I11" s="30">
        <v>85</v>
      </c>
      <c r="J11" s="30">
        <v>20</v>
      </c>
      <c r="K11" s="30">
        <v>8</v>
      </c>
      <c r="L11" s="30">
        <v>9</v>
      </c>
      <c r="M11" s="30">
        <v>1</v>
      </c>
      <c r="N11" s="18">
        <f t="shared" si="1"/>
        <v>408</v>
      </c>
    </row>
    <row r="12" spans="1:14" ht="15">
      <c r="A12" s="37" t="s">
        <v>44</v>
      </c>
      <c r="B12" s="3">
        <v>5</v>
      </c>
      <c r="C12" s="3">
        <v>19</v>
      </c>
      <c r="D12" s="3">
        <v>25</v>
      </c>
      <c r="E12" s="3">
        <v>25</v>
      </c>
      <c r="F12" s="3">
        <v>117</v>
      </c>
      <c r="G12" s="3">
        <v>263</v>
      </c>
      <c r="H12" s="30">
        <v>685</v>
      </c>
      <c r="I12" s="30">
        <v>549</v>
      </c>
      <c r="J12" s="30">
        <v>114</v>
      </c>
      <c r="K12" s="30">
        <v>35</v>
      </c>
      <c r="L12" s="30">
        <v>17</v>
      </c>
      <c r="M12" s="30">
        <v>3</v>
      </c>
      <c r="N12" s="18">
        <f t="shared" si="1"/>
        <v>1857</v>
      </c>
    </row>
    <row r="13" spans="1:14" ht="15">
      <c r="A13" s="38" t="s">
        <v>45</v>
      </c>
      <c r="B13" s="3">
        <v>3</v>
      </c>
      <c r="C13" s="3">
        <v>3</v>
      </c>
      <c r="D13" s="3">
        <v>6</v>
      </c>
      <c r="E13" s="3">
        <v>17</v>
      </c>
      <c r="F13" s="3">
        <v>25</v>
      </c>
      <c r="G13" s="3">
        <v>66</v>
      </c>
      <c r="H13" s="30">
        <v>161</v>
      </c>
      <c r="I13" s="30">
        <v>119</v>
      </c>
      <c r="J13" s="30">
        <v>39</v>
      </c>
      <c r="K13" s="30">
        <v>13</v>
      </c>
      <c r="L13" s="30">
        <v>9</v>
      </c>
      <c r="M13" s="30"/>
      <c r="N13" s="18">
        <f t="shared" si="1"/>
        <v>461</v>
      </c>
    </row>
    <row r="14" spans="1:14" ht="15">
      <c r="A14" s="37" t="s">
        <v>46</v>
      </c>
      <c r="B14" s="3"/>
      <c r="C14" s="3"/>
      <c r="D14" s="3">
        <v>2</v>
      </c>
      <c r="E14" s="3">
        <v>9</v>
      </c>
      <c r="F14" s="3">
        <v>16</v>
      </c>
      <c r="G14" s="3">
        <v>35</v>
      </c>
      <c r="H14" s="30">
        <v>68</v>
      </c>
      <c r="I14" s="30">
        <v>124</v>
      </c>
      <c r="J14" s="30">
        <v>27</v>
      </c>
      <c r="K14" s="30">
        <v>5</v>
      </c>
      <c r="L14" s="30">
        <v>2</v>
      </c>
      <c r="M14" s="30"/>
      <c r="N14" s="18">
        <f t="shared" si="1"/>
        <v>288</v>
      </c>
    </row>
    <row r="15" spans="1:14" ht="15">
      <c r="A15" s="39" t="s">
        <v>47</v>
      </c>
      <c r="B15" s="3"/>
      <c r="C15" s="3">
        <v>1</v>
      </c>
      <c r="D15" s="3">
        <v>0</v>
      </c>
      <c r="E15" s="3">
        <v>0</v>
      </c>
      <c r="F15" s="3">
        <v>3</v>
      </c>
      <c r="G15" s="3">
        <v>15</v>
      </c>
      <c r="H15" s="30">
        <v>31</v>
      </c>
      <c r="I15" s="30">
        <v>127</v>
      </c>
      <c r="J15" s="30">
        <v>16</v>
      </c>
      <c r="K15" s="30">
        <v>7</v>
      </c>
      <c r="L15" s="30">
        <v>0</v>
      </c>
      <c r="M15" s="30"/>
      <c r="N15" s="18">
        <f t="shared" si="1"/>
        <v>200</v>
      </c>
    </row>
    <row r="16" spans="1:14" ht="15">
      <c r="A16" s="39" t="s">
        <v>48</v>
      </c>
      <c r="B16" s="3"/>
      <c r="C16" s="3"/>
      <c r="D16" s="3">
        <v>2</v>
      </c>
      <c r="E16" s="3">
        <v>4</v>
      </c>
      <c r="F16" s="3">
        <v>7</v>
      </c>
      <c r="G16" s="3">
        <v>31</v>
      </c>
      <c r="H16" s="3">
        <v>198</v>
      </c>
      <c r="I16" s="3">
        <v>292</v>
      </c>
      <c r="J16" s="3">
        <v>28</v>
      </c>
      <c r="K16" s="3">
        <v>12</v>
      </c>
      <c r="L16" s="3">
        <v>4</v>
      </c>
      <c r="M16" s="3"/>
      <c r="N16" s="18">
        <f t="shared" si="1"/>
        <v>578</v>
      </c>
    </row>
    <row r="17" spans="1:14" ht="15">
      <c r="A17" s="37" t="s">
        <v>4</v>
      </c>
      <c r="B17" s="3">
        <v>19</v>
      </c>
      <c r="C17" s="3">
        <v>30</v>
      </c>
      <c r="D17" s="3">
        <v>14</v>
      </c>
      <c r="E17" s="3">
        <v>24</v>
      </c>
      <c r="F17" s="3">
        <v>52</v>
      </c>
      <c r="G17" s="3">
        <v>148</v>
      </c>
      <c r="H17" s="3">
        <v>614</v>
      </c>
      <c r="I17" s="3">
        <v>502</v>
      </c>
      <c r="J17" s="3">
        <v>124</v>
      </c>
      <c r="K17" s="3">
        <v>29</v>
      </c>
      <c r="L17" s="3">
        <v>31</v>
      </c>
      <c r="M17" s="3">
        <v>11</v>
      </c>
      <c r="N17" s="18">
        <f t="shared" si="1"/>
        <v>1598</v>
      </c>
    </row>
    <row r="18" spans="1:14" ht="15">
      <c r="A18" s="39"/>
      <c r="B18" s="3"/>
      <c r="C18" s="3"/>
      <c r="D18" s="3"/>
      <c r="E18" s="3"/>
      <c r="F18" s="3"/>
      <c r="G18" s="3"/>
      <c r="H18" s="3"/>
      <c r="I18" s="3"/>
      <c r="J18" s="3"/>
      <c r="K18" s="18"/>
      <c r="L18" s="18"/>
      <c r="M18" s="18"/>
      <c r="N18" s="18"/>
    </row>
    <row r="19" spans="1:14" ht="15">
      <c r="A19" s="39" t="s">
        <v>5</v>
      </c>
      <c r="B19" s="3">
        <v>28</v>
      </c>
      <c r="C19" s="3">
        <v>51</v>
      </c>
      <c r="D19" s="3">
        <v>82</v>
      </c>
      <c r="E19" s="3">
        <v>82</v>
      </c>
      <c r="F19" s="3">
        <v>95</v>
      </c>
      <c r="G19" s="3">
        <v>185</v>
      </c>
      <c r="H19" s="3">
        <v>165</v>
      </c>
      <c r="I19" s="3">
        <v>110</v>
      </c>
      <c r="J19" s="3">
        <v>91</v>
      </c>
      <c r="K19" s="3">
        <v>55</v>
      </c>
      <c r="L19" s="3">
        <v>68</v>
      </c>
      <c r="M19" s="3">
        <v>24</v>
      </c>
      <c r="N19" s="18">
        <f>SUM(B19:M19)</f>
        <v>1036</v>
      </c>
    </row>
    <row r="20" spans="1:14" ht="15">
      <c r="A20" s="39" t="s">
        <v>6</v>
      </c>
      <c r="B20" s="3">
        <v>180</v>
      </c>
      <c r="C20" s="3">
        <v>180</v>
      </c>
      <c r="D20" s="3">
        <v>285</v>
      </c>
      <c r="E20" s="3">
        <v>291</v>
      </c>
      <c r="F20" s="3">
        <v>850</v>
      </c>
      <c r="G20" s="3">
        <v>1950</v>
      </c>
      <c r="H20" s="3">
        <v>2500</v>
      </c>
      <c r="I20" s="3">
        <v>1550</v>
      </c>
      <c r="J20" s="3">
        <v>410</v>
      </c>
      <c r="K20" s="3">
        <v>380</v>
      </c>
      <c r="L20" s="3">
        <v>117</v>
      </c>
      <c r="M20" s="3">
        <v>60</v>
      </c>
      <c r="N20" s="18">
        <f>SUM(B20:M20)</f>
        <v>8753</v>
      </c>
    </row>
    <row r="21" spans="1:14" ht="15.75">
      <c r="A21" s="33" t="s">
        <v>7</v>
      </c>
      <c r="B21" s="29">
        <f aca="true" t="shared" si="3" ref="B21:M21">SUM(B4,B19:B20)</f>
        <v>331</v>
      </c>
      <c r="C21" s="29">
        <f t="shared" si="3"/>
        <v>427</v>
      </c>
      <c r="D21" s="29">
        <f t="shared" si="3"/>
        <v>610</v>
      </c>
      <c r="E21" s="29">
        <f t="shared" si="3"/>
        <v>716</v>
      </c>
      <c r="F21" s="29">
        <f t="shared" si="3"/>
        <v>1870</v>
      </c>
      <c r="G21" s="29">
        <f t="shared" si="3"/>
        <v>4495</v>
      </c>
      <c r="H21" s="29">
        <f t="shared" si="3"/>
        <v>9432</v>
      </c>
      <c r="I21" s="29">
        <f t="shared" si="3"/>
        <v>6112</v>
      </c>
      <c r="J21" s="29">
        <f t="shared" si="3"/>
        <v>1323</v>
      </c>
      <c r="K21" s="29">
        <f t="shared" si="3"/>
        <v>829</v>
      </c>
      <c r="L21" s="29">
        <f t="shared" si="3"/>
        <v>449</v>
      </c>
      <c r="M21" s="29">
        <f t="shared" si="3"/>
        <v>176</v>
      </c>
      <c r="N21" s="40">
        <f>SUM(B21:M21)</f>
        <v>26770</v>
      </c>
    </row>
    <row r="23" spans="4:10" ht="12.75">
      <c r="D23"/>
      <c r="E23"/>
      <c r="F23"/>
      <c r="G23"/>
      <c r="H23"/>
      <c r="I23"/>
      <c r="J23"/>
    </row>
    <row r="24" spans="1:10" ht="15.75">
      <c r="A24" s="20"/>
      <c r="B24" s="21"/>
      <c r="C24" s="21"/>
      <c r="D24" s="28"/>
      <c r="E24" s="28"/>
      <c r="F24" s="28"/>
      <c r="G24" s="28"/>
      <c r="H24" s="28"/>
      <c r="I24" s="28"/>
      <c r="J24" s="28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1" sqref="A21"/>
    </sheetView>
  </sheetViews>
  <sheetFormatPr defaultColWidth="9.140625" defaultRowHeight="12.75"/>
  <cols>
    <col min="1" max="1" width="24.7109375" style="0" customWidth="1"/>
    <col min="2" max="2" width="38.7109375" style="0" customWidth="1"/>
    <col min="3" max="3" width="35.28125" style="0" customWidth="1"/>
    <col min="4" max="4" width="29.00390625" style="0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37</v>
      </c>
      <c r="B3" s="2" t="s">
        <v>8</v>
      </c>
      <c r="C3" s="19" t="s">
        <v>9</v>
      </c>
      <c r="D3" s="19" t="s">
        <v>10</v>
      </c>
    </row>
    <row r="4" spans="1:4" ht="16.5" thickBot="1">
      <c r="A4" s="8" t="s">
        <v>1</v>
      </c>
      <c r="B4" s="3"/>
      <c r="C4" s="3"/>
      <c r="D4" s="3"/>
    </row>
    <row r="5" spans="1:4" ht="15">
      <c r="A5" s="9" t="s">
        <v>2</v>
      </c>
      <c r="B5" s="3"/>
      <c r="C5" s="18"/>
      <c r="D5" s="18"/>
    </row>
    <row r="6" spans="1:4" ht="15">
      <c r="A6" s="9"/>
      <c r="B6" s="23"/>
      <c r="C6" s="24"/>
      <c r="D6" s="24"/>
    </row>
    <row r="7" spans="1:4" ht="15">
      <c r="A7" s="9"/>
      <c r="B7" s="23"/>
      <c r="C7" s="24"/>
      <c r="D7" s="24"/>
    </row>
    <row r="8" spans="1:4" ht="16.5" thickBot="1">
      <c r="A8" s="10" t="s">
        <v>3</v>
      </c>
      <c r="B8" s="22"/>
      <c r="C8" s="22"/>
      <c r="D8" s="22"/>
    </row>
    <row r="9" spans="1:4" ht="15">
      <c r="A9" s="11" t="s">
        <v>39</v>
      </c>
      <c r="B9" s="3"/>
      <c r="C9" s="18"/>
      <c r="D9" s="18"/>
    </row>
    <row r="10" spans="1:4" ht="15">
      <c r="A10" s="25"/>
      <c r="B10" s="3"/>
      <c r="C10" s="18"/>
      <c r="D10" s="18"/>
    </row>
    <row r="11" spans="1:4" ht="15">
      <c r="A11" s="25"/>
      <c r="B11" s="3"/>
      <c r="C11" s="18"/>
      <c r="D11" s="18"/>
    </row>
    <row r="12" spans="1:4" ht="15">
      <c r="A12" s="12" t="s">
        <v>40</v>
      </c>
      <c r="B12" s="3"/>
      <c r="C12" s="18"/>
      <c r="D12" s="18"/>
    </row>
    <row r="13" spans="1:4" ht="15">
      <c r="A13" s="12"/>
      <c r="B13" s="3"/>
      <c r="C13" s="18"/>
      <c r="D13" s="18"/>
    </row>
    <row r="14" spans="1:4" ht="15">
      <c r="A14" s="12" t="s">
        <v>41</v>
      </c>
      <c r="B14" s="3"/>
      <c r="C14" s="18"/>
      <c r="D14" s="18"/>
    </row>
    <row r="15" spans="1:4" ht="15">
      <c r="A15" s="13" t="s">
        <v>42</v>
      </c>
      <c r="B15" s="3"/>
      <c r="C15" s="18"/>
      <c r="D15" s="18"/>
    </row>
    <row r="16" spans="1:4" ht="15">
      <c r="A16" s="13" t="s">
        <v>43</v>
      </c>
      <c r="B16" s="3"/>
      <c r="C16" s="18"/>
      <c r="D16" s="18"/>
    </row>
    <row r="17" spans="1:4" ht="15">
      <c r="A17" s="13" t="s">
        <v>44</v>
      </c>
      <c r="B17" s="3"/>
      <c r="C17" s="18"/>
      <c r="D17" s="18"/>
    </row>
    <row r="18" spans="1:4" ht="15">
      <c r="A18" s="12" t="s">
        <v>45</v>
      </c>
      <c r="B18" s="3"/>
      <c r="C18" s="18"/>
      <c r="D18" s="18"/>
    </row>
    <row r="19" spans="1:4" ht="15">
      <c r="A19" s="13" t="s">
        <v>46</v>
      </c>
      <c r="B19" s="3"/>
      <c r="C19" s="18"/>
      <c r="D19" s="18"/>
    </row>
    <row r="20" spans="1:4" ht="15">
      <c r="A20" s="14" t="s">
        <v>47</v>
      </c>
      <c r="B20" s="3"/>
      <c r="C20" s="18"/>
      <c r="D20" s="18"/>
    </row>
    <row r="21" spans="1:4" ht="15">
      <c r="A21" s="14" t="s">
        <v>48</v>
      </c>
      <c r="B21" s="3"/>
      <c r="C21" s="18"/>
      <c r="D21" s="18"/>
    </row>
    <row r="22" spans="1:4" ht="15">
      <c r="A22" s="13" t="s">
        <v>4</v>
      </c>
      <c r="B22" s="3"/>
      <c r="C22" s="18"/>
      <c r="D22" s="18"/>
    </row>
    <row r="23" spans="1:2" ht="15">
      <c r="A23" s="15"/>
      <c r="B23" s="4"/>
    </row>
    <row r="24" spans="1:4" ht="15">
      <c r="A24" s="16" t="s">
        <v>5</v>
      </c>
      <c r="B24" s="3"/>
      <c r="C24" s="18"/>
      <c r="D24" s="18"/>
    </row>
    <row r="25" spans="1:4" ht="15">
      <c r="A25" s="16"/>
      <c r="B25" s="3"/>
      <c r="C25" s="18"/>
      <c r="D25" s="18"/>
    </row>
    <row r="26" spans="1:4" ht="15">
      <c r="A26" s="16" t="s">
        <v>6</v>
      </c>
      <c r="B26" s="3"/>
      <c r="C26" s="18"/>
      <c r="D26" s="18"/>
    </row>
    <row r="27" spans="1:4" ht="15">
      <c r="A27" s="16"/>
      <c r="B27" s="3"/>
      <c r="C27" s="18"/>
      <c r="D27" s="18"/>
    </row>
    <row r="28" spans="1:4" ht="15.75">
      <c r="A28" s="17" t="s">
        <v>7</v>
      </c>
      <c r="B28" s="3"/>
      <c r="C28" s="3"/>
      <c r="D28" s="3"/>
    </row>
    <row r="29" spans="1:9" ht="46.5" customHeight="1">
      <c r="A29" s="42" t="s">
        <v>11</v>
      </c>
      <c r="B29" s="43"/>
      <c r="C29" s="43"/>
      <c r="D29" s="43"/>
      <c r="E29" s="21"/>
      <c r="F29" s="21"/>
      <c r="G29" s="21"/>
      <c r="H29" s="21"/>
      <c r="I29" s="21"/>
    </row>
    <row r="30" spans="1:9" ht="15.75">
      <c r="A30" s="20"/>
      <c r="B30" s="21"/>
      <c r="C30" s="21"/>
      <c r="D30" s="21"/>
      <c r="E30" s="21"/>
      <c r="F30" s="21"/>
      <c r="G30" s="21"/>
      <c r="H30" s="21"/>
      <c r="I30" s="21"/>
    </row>
  </sheetData>
  <mergeCells count="1">
    <mergeCell ref="A29:D29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0" customWidth="1"/>
    <col min="3" max="3" width="16.7109375" style="0" customWidth="1"/>
    <col min="4" max="4" width="14.28125" style="0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14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3">
        <f>SUM(B5:B6)</f>
        <v>196</v>
      </c>
      <c r="C4" s="3">
        <f>SUM(C5:C6)</f>
        <v>161</v>
      </c>
      <c r="D4" s="3">
        <f>SUM(D5:D6)</f>
        <v>32</v>
      </c>
    </row>
    <row r="5" spans="1:4" ht="15">
      <c r="A5" s="9" t="s">
        <v>2</v>
      </c>
      <c r="B5" s="3">
        <v>65</v>
      </c>
      <c r="C5" s="18">
        <v>40</v>
      </c>
      <c r="D5" s="18">
        <v>11</v>
      </c>
    </row>
    <row r="6" spans="1:4" ht="16.5" thickBot="1">
      <c r="A6" s="10" t="s">
        <v>3</v>
      </c>
      <c r="B6" s="22">
        <f>SUM(B7:B17)</f>
        <v>131</v>
      </c>
      <c r="C6" s="22">
        <f>SUM(C7:C17)</f>
        <v>121</v>
      </c>
      <c r="D6" s="22">
        <f>SUM(D7:D17)</f>
        <v>21</v>
      </c>
    </row>
    <row r="7" spans="1:4" ht="15">
      <c r="A7" s="11" t="s">
        <v>39</v>
      </c>
      <c r="B7" s="3">
        <v>55</v>
      </c>
      <c r="C7" s="18">
        <v>50</v>
      </c>
      <c r="D7" s="18">
        <v>8</v>
      </c>
    </row>
    <row r="8" spans="1:4" ht="15">
      <c r="A8" s="12" t="s">
        <v>40</v>
      </c>
      <c r="B8" s="3">
        <v>15</v>
      </c>
      <c r="C8" s="18">
        <v>11</v>
      </c>
      <c r="D8" s="18">
        <v>7</v>
      </c>
    </row>
    <row r="9" spans="1:4" ht="15">
      <c r="A9" s="12" t="s">
        <v>41</v>
      </c>
      <c r="B9" s="3">
        <v>2</v>
      </c>
      <c r="C9" s="18">
        <v>2</v>
      </c>
      <c r="D9" s="18">
        <v>1</v>
      </c>
    </row>
    <row r="10" spans="1:4" ht="15">
      <c r="A10" s="13" t="s">
        <v>42</v>
      </c>
      <c r="B10" s="3"/>
      <c r="C10" s="18"/>
      <c r="D10" s="18"/>
    </row>
    <row r="11" spans="1:4" ht="15">
      <c r="A11" s="13" t="s">
        <v>43</v>
      </c>
      <c r="B11" s="3">
        <v>6</v>
      </c>
      <c r="C11" s="18">
        <v>6</v>
      </c>
      <c r="D11" s="18">
        <v>1</v>
      </c>
    </row>
    <row r="12" spans="1:4" ht="15">
      <c r="A12" s="13" t="s">
        <v>44</v>
      </c>
      <c r="B12" s="3">
        <v>19</v>
      </c>
      <c r="C12" s="18">
        <v>18</v>
      </c>
      <c r="D12" s="18">
        <v>2</v>
      </c>
    </row>
    <row r="13" spans="1:4" ht="15">
      <c r="A13" s="12" t="s">
        <v>45</v>
      </c>
      <c r="B13" s="3">
        <v>3</v>
      </c>
      <c r="C13" s="18">
        <v>3</v>
      </c>
      <c r="D13" s="18">
        <v>1</v>
      </c>
    </row>
    <row r="14" spans="1:4" ht="15">
      <c r="A14" s="13" t="s">
        <v>46</v>
      </c>
      <c r="B14" s="3"/>
      <c r="C14" s="18"/>
      <c r="D14" s="18"/>
    </row>
    <row r="15" spans="1:4" ht="15">
      <c r="A15" s="14" t="s">
        <v>47</v>
      </c>
      <c r="B15" s="3">
        <v>1</v>
      </c>
      <c r="C15" s="18">
        <v>1</v>
      </c>
      <c r="D15" s="18"/>
    </row>
    <row r="16" spans="1:4" ht="15">
      <c r="A16" s="14" t="s">
        <v>48</v>
      </c>
      <c r="B16" s="3"/>
      <c r="C16" s="18"/>
      <c r="D16" s="18"/>
    </row>
    <row r="17" spans="1:4" ht="15">
      <c r="A17" s="13" t="s">
        <v>4</v>
      </c>
      <c r="B17" s="3">
        <v>30</v>
      </c>
      <c r="C17" s="18">
        <v>30</v>
      </c>
      <c r="D17" s="18">
        <v>1</v>
      </c>
    </row>
    <row r="18" spans="1:2" ht="15">
      <c r="A18" s="15"/>
      <c r="B18" s="4"/>
    </row>
    <row r="19" spans="1:4" ht="15">
      <c r="A19" s="16" t="s">
        <v>5</v>
      </c>
      <c r="B19" s="3">
        <v>51</v>
      </c>
      <c r="C19" s="18">
        <v>28</v>
      </c>
      <c r="D19" s="18">
        <v>5</v>
      </c>
    </row>
    <row r="20" spans="1:4" ht="15">
      <c r="A20" s="16" t="s">
        <v>6</v>
      </c>
      <c r="B20" s="3">
        <v>180</v>
      </c>
      <c r="C20" s="18">
        <v>135</v>
      </c>
      <c r="D20" s="18">
        <v>55</v>
      </c>
    </row>
    <row r="21" spans="1:4" ht="15.75">
      <c r="A21" s="17" t="s">
        <v>7</v>
      </c>
      <c r="B21" s="3">
        <f>SUM(B4,B19:B20)</f>
        <v>427</v>
      </c>
      <c r="C21" s="3">
        <f>SUM(C4,C19:C20)</f>
        <v>324</v>
      </c>
      <c r="D21" s="3">
        <f>SUM(D4,D19:D20)</f>
        <v>92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1"/>
      <c r="C24" s="21"/>
      <c r="D24" s="21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15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3">
        <f>SUM(B5:B6)</f>
        <v>243</v>
      </c>
      <c r="C4" s="3">
        <f>SUM(C5:C6)</f>
        <v>227</v>
      </c>
      <c r="D4" s="3">
        <f>SUM(D5:D6)</f>
        <v>24</v>
      </c>
    </row>
    <row r="5" spans="1:4" ht="15">
      <c r="A5" s="9" t="s">
        <v>2</v>
      </c>
      <c r="B5" s="3">
        <v>91</v>
      </c>
      <c r="C5" s="27">
        <v>82</v>
      </c>
      <c r="D5" s="27">
        <v>10</v>
      </c>
    </row>
    <row r="6" spans="1:4" ht="16.5" thickBot="1">
      <c r="A6" s="10" t="s">
        <v>3</v>
      </c>
      <c r="B6" s="22">
        <f>SUM(B7:B17)</f>
        <v>152</v>
      </c>
      <c r="C6" s="22">
        <f>SUM(C7:C17)</f>
        <v>145</v>
      </c>
      <c r="D6" s="22">
        <f>SUM(D7:D17)</f>
        <v>14</v>
      </c>
    </row>
    <row r="7" spans="1:4" ht="15">
      <c r="A7" s="11" t="s">
        <v>39</v>
      </c>
      <c r="B7" s="3">
        <v>54</v>
      </c>
      <c r="C7" s="27">
        <v>51</v>
      </c>
      <c r="D7" s="27">
        <v>9</v>
      </c>
    </row>
    <row r="8" spans="1:4" ht="15">
      <c r="A8" s="12" t="s">
        <v>40</v>
      </c>
      <c r="B8" s="3">
        <v>31</v>
      </c>
      <c r="C8" s="27">
        <v>30</v>
      </c>
      <c r="D8" s="27">
        <v>1</v>
      </c>
    </row>
    <row r="9" spans="1:4" ht="15">
      <c r="A9" s="12" t="s">
        <v>41</v>
      </c>
      <c r="B9" s="3">
        <v>1</v>
      </c>
      <c r="C9" s="27">
        <v>1</v>
      </c>
      <c r="D9" s="27">
        <v>0</v>
      </c>
    </row>
    <row r="10" spans="1:4" ht="15">
      <c r="A10" s="13" t="s">
        <v>42</v>
      </c>
      <c r="B10" s="3"/>
      <c r="C10" s="27"/>
      <c r="D10" s="27"/>
    </row>
    <row r="11" spans="1:4" ht="15">
      <c r="A11" s="13" t="s">
        <v>43</v>
      </c>
      <c r="B11" s="3">
        <v>17</v>
      </c>
      <c r="C11" s="27">
        <v>17</v>
      </c>
      <c r="D11" s="27">
        <v>0</v>
      </c>
    </row>
    <row r="12" spans="1:4" ht="15">
      <c r="A12" s="13" t="s">
        <v>44</v>
      </c>
      <c r="B12" s="3">
        <v>25</v>
      </c>
      <c r="C12" s="27">
        <v>22</v>
      </c>
      <c r="D12" s="27">
        <v>4</v>
      </c>
    </row>
    <row r="13" spans="1:4" ht="15">
      <c r="A13" s="12" t="s">
        <v>45</v>
      </c>
      <c r="B13" s="3">
        <v>6</v>
      </c>
      <c r="C13" s="27">
        <v>6</v>
      </c>
      <c r="D13" s="27">
        <v>0</v>
      </c>
    </row>
    <row r="14" spans="1:4" ht="15">
      <c r="A14" s="13" t="s">
        <v>46</v>
      </c>
      <c r="B14" s="3">
        <v>2</v>
      </c>
      <c r="C14" s="27">
        <v>2</v>
      </c>
      <c r="D14" s="27"/>
    </row>
    <row r="15" spans="1:4" ht="15">
      <c r="A15" s="14" t="s">
        <v>47</v>
      </c>
      <c r="B15" s="3">
        <v>0</v>
      </c>
      <c r="C15" s="27">
        <v>0</v>
      </c>
      <c r="D15" s="27"/>
    </row>
    <row r="16" spans="1:4" ht="15">
      <c r="A16" s="14" t="s">
        <v>48</v>
      </c>
      <c r="B16" s="3">
        <v>2</v>
      </c>
      <c r="C16" s="27">
        <v>2</v>
      </c>
      <c r="D16" s="27"/>
    </row>
    <row r="17" spans="1:4" ht="15">
      <c r="A17" s="13" t="s">
        <v>4</v>
      </c>
      <c r="B17" s="3">
        <v>14</v>
      </c>
      <c r="C17" s="27">
        <v>14</v>
      </c>
      <c r="D17" s="27">
        <v>0</v>
      </c>
    </row>
    <row r="18" spans="1:2" ht="15">
      <c r="A18" s="15"/>
      <c r="B18" s="4"/>
    </row>
    <row r="19" spans="1:4" ht="15">
      <c r="A19" s="16" t="s">
        <v>5</v>
      </c>
      <c r="B19" s="3">
        <v>82</v>
      </c>
      <c r="C19" s="27">
        <v>65</v>
      </c>
      <c r="D19" s="27">
        <v>17</v>
      </c>
    </row>
    <row r="20" spans="1:4" ht="15">
      <c r="A20" s="16" t="s">
        <v>6</v>
      </c>
      <c r="B20" s="3">
        <v>285</v>
      </c>
      <c r="C20" s="27">
        <v>205</v>
      </c>
      <c r="D20" s="27">
        <v>80</v>
      </c>
    </row>
    <row r="21" spans="1:4" ht="15.75">
      <c r="A21" s="17" t="s">
        <v>7</v>
      </c>
      <c r="B21" s="3">
        <f>SUM(B4,B19:B20)</f>
        <v>610</v>
      </c>
      <c r="C21" s="3">
        <f>SUM(C4,C19:C20)</f>
        <v>497</v>
      </c>
      <c r="D21" s="3">
        <f>SUM(D4,D19:D20)</f>
        <v>121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16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3">
        <f>SUM(B5:B6)</f>
        <v>343</v>
      </c>
      <c r="C4" s="3">
        <f>SUM(C5:C6)</f>
        <v>323</v>
      </c>
      <c r="D4" s="3">
        <f>SUM(D5:D6)</f>
        <v>57</v>
      </c>
    </row>
    <row r="5" spans="1:4" ht="15">
      <c r="A5" s="9" t="s">
        <v>2</v>
      </c>
      <c r="B5" s="3">
        <v>77</v>
      </c>
      <c r="C5" s="27">
        <v>65</v>
      </c>
      <c r="D5" s="27">
        <v>22</v>
      </c>
    </row>
    <row r="6" spans="1:4" ht="16.5" thickBot="1">
      <c r="A6" s="10" t="s">
        <v>3</v>
      </c>
      <c r="B6" s="22">
        <f>SUM(B7:B17)</f>
        <v>266</v>
      </c>
      <c r="C6" s="22">
        <f>SUM(C7:C17)</f>
        <v>258</v>
      </c>
      <c r="D6" s="22">
        <f>SUM(D7:D17)</f>
        <v>35</v>
      </c>
    </row>
    <row r="7" spans="1:4" ht="15">
      <c r="A7" s="11" t="s">
        <v>39</v>
      </c>
      <c r="B7" s="3">
        <v>101</v>
      </c>
      <c r="C7" s="27">
        <v>95</v>
      </c>
      <c r="D7" s="27">
        <v>19</v>
      </c>
    </row>
    <row r="8" spans="1:4" ht="15">
      <c r="A8" s="12" t="s">
        <v>40</v>
      </c>
      <c r="B8" s="3">
        <v>66</v>
      </c>
      <c r="C8" s="27">
        <v>66</v>
      </c>
      <c r="D8" s="27">
        <v>9</v>
      </c>
    </row>
    <row r="9" spans="1:4" ht="15">
      <c r="A9" s="12" t="s">
        <v>41</v>
      </c>
      <c r="B9" s="3">
        <v>2</v>
      </c>
      <c r="C9" s="27">
        <v>2</v>
      </c>
      <c r="D9" s="27">
        <v>0</v>
      </c>
    </row>
    <row r="10" spans="1:4" ht="15">
      <c r="A10" s="13" t="s">
        <v>42</v>
      </c>
      <c r="B10" s="3">
        <v>4</v>
      </c>
      <c r="C10" s="27">
        <v>4</v>
      </c>
      <c r="D10" s="27">
        <v>0</v>
      </c>
    </row>
    <row r="11" spans="1:4" ht="15">
      <c r="A11" s="13" t="s">
        <v>43</v>
      </c>
      <c r="B11" s="3">
        <v>14</v>
      </c>
      <c r="C11" s="27">
        <v>14</v>
      </c>
      <c r="D11" s="27">
        <v>1</v>
      </c>
    </row>
    <row r="12" spans="1:4" ht="15">
      <c r="A12" s="13" t="s">
        <v>44</v>
      </c>
      <c r="B12" s="3">
        <v>25</v>
      </c>
      <c r="C12" s="27">
        <v>25</v>
      </c>
      <c r="D12" s="27">
        <v>0</v>
      </c>
    </row>
    <row r="13" spans="1:4" ht="15">
      <c r="A13" s="12" t="s">
        <v>45</v>
      </c>
      <c r="B13" s="3">
        <v>17</v>
      </c>
      <c r="C13" s="27">
        <v>17</v>
      </c>
      <c r="D13" s="27">
        <v>2</v>
      </c>
    </row>
    <row r="14" spans="1:4" ht="15">
      <c r="A14" s="13" t="s">
        <v>46</v>
      </c>
      <c r="B14" s="3">
        <v>9</v>
      </c>
      <c r="C14" s="27">
        <v>9</v>
      </c>
      <c r="D14" s="27">
        <v>1</v>
      </c>
    </row>
    <row r="15" spans="1:4" ht="15">
      <c r="A15" s="14" t="s">
        <v>47</v>
      </c>
      <c r="B15" s="3">
        <v>0</v>
      </c>
      <c r="C15" s="27">
        <v>0</v>
      </c>
      <c r="D15" s="27">
        <v>0</v>
      </c>
    </row>
    <row r="16" spans="1:4" ht="15">
      <c r="A16" s="14" t="s">
        <v>48</v>
      </c>
      <c r="B16" s="3">
        <v>4</v>
      </c>
      <c r="C16" s="27">
        <v>4</v>
      </c>
      <c r="D16" s="27">
        <v>0</v>
      </c>
    </row>
    <row r="17" spans="1:4" ht="15">
      <c r="A17" s="13" t="s">
        <v>4</v>
      </c>
      <c r="B17" s="3">
        <v>24</v>
      </c>
      <c r="C17" s="27">
        <v>22</v>
      </c>
      <c r="D17" s="27">
        <v>3</v>
      </c>
    </row>
    <row r="18" spans="1:2" ht="15">
      <c r="A18" s="15"/>
      <c r="B18" s="4"/>
    </row>
    <row r="19" spans="1:4" ht="15">
      <c r="A19" s="16" t="s">
        <v>5</v>
      </c>
      <c r="B19" s="3">
        <v>82</v>
      </c>
      <c r="C19" s="27">
        <v>75</v>
      </c>
      <c r="D19" s="27">
        <v>9</v>
      </c>
    </row>
    <row r="20" spans="1:4" ht="15">
      <c r="A20" s="16" t="s">
        <v>6</v>
      </c>
      <c r="B20" s="3">
        <v>291</v>
      </c>
      <c r="C20" s="27">
        <v>225</v>
      </c>
      <c r="D20" s="27">
        <v>74</v>
      </c>
    </row>
    <row r="21" spans="1:4" ht="15.75">
      <c r="A21" s="17" t="s">
        <v>7</v>
      </c>
      <c r="B21" s="3">
        <f>SUM(B4,B19:B20)</f>
        <v>716</v>
      </c>
      <c r="C21" s="3">
        <f>SUM(C4,C19:C20)</f>
        <v>623</v>
      </c>
      <c r="D21" s="3">
        <f>SUM(D4,D19:D20)</f>
        <v>140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18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3">
        <f>SUM(B5:B6)</f>
        <v>925</v>
      </c>
      <c r="C4" s="3">
        <f>SUM(C5:C6)</f>
        <v>877</v>
      </c>
      <c r="D4" s="3">
        <f>SUM(D5:D6)</f>
        <v>48</v>
      </c>
    </row>
    <row r="5" spans="1:4" ht="15">
      <c r="A5" s="9" t="s">
        <v>2</v>
      </c>
      <c r="B5" s="3">
        <v>175</v>
      </c>
      <c r="C5" s="27">
        <v>148</v>
      </c>
      <c r="D5" s="27">
        <v>27</v>
      </c>
    </row>
    <row r="6" spans="1:4" ht="16.5" thickBot="1">
      <c r="A6" s="10" t="s">
        <v>3</v>
      </c>
      <c r="B6" s="22">
        <f>SUM(B7:B17)</f>
        <v>750</v>
      </c>
      <c r="C6" s="22">
        <f>SUM(C7:C17)</f>
        <v>729</v>
      </c>
      <c r="D6" s="22">
        <f>SUM(D7:D17)</f>
        <v>21</v>
      </c>
    </row>
    <row r="7" spans="1:4" ht="15">
      <c r="A7" s="11" t="s">
        <v>39</v>
      </c>
      <c r="B7" s="3">
        <v>342</v>
      </c>
      <c r="C7" s="27">
        <v>330</v>
      </c>
      <c r="D7" s="27">
        <v>12</v>
      </c>
    </row>
    <row r="8" spans="1:4" ht="15">
      <c r="A8" s="12" t="s">
        <v>40</v>
      </c>
      <c r="B8" s="3">
        <v>151</v>
      </c>
      <c r="C8" s="27">
        <v>148</v>
      </c>
      <c r="D8" s="27">
        <v>3</v>
      </c>
    </row>
    <row r="9" spans="1:4" ht="15">
      <c r="A9" s="12" t="s">
        <v>41</v>
      </c>
      <c r="B9" s="3">
        <v>6</v>
      </c>
      <c r="C9" s="27">
        <v>6</v>
      </c>
      <c r="D9" s="27">
        <v>0</v>
      </c>
    </row>
    <row r="10" spans="1:4" ht="15">
      <c r="A10" s="13" t="s">
        <v>42</v>
      </c>
      <c r="B10" s="3">
        <v>5</v>
      </c>
      <c r="C10" s="27">
        <v>5</v>
      </c>
      <c r="D10" s="27">
        <v>0</v>
      </c>
    </row>
    <row r="11" spans="1:4" ht="15">
      <c r="A11" s="13" t="s">
        <v>43</v>
      </c>
      <c r="B11" s="3">
        <v>26</v>
      </c>
      <c r="C11" s="27">
        <v>26</v>
      </c>
      <c r="D11" s="27">
        <v>0</v>
      </c>
    </row>
    <row r="12" spans="1:4" ht="15">
      <c r="A12" s="13" t="s">
        <v>44</v>
      </c>
      <c r="B12" s="3">
        <v>117</v>
      </c>
      <c r="C12" s="27">
        <v>115</v>
      </c>
      <c r="D12" s="27">
        <v>2</v>
      </c>
    </row>
    <row r="13" spans="1:4" ht="15">
      <c r="A13" s="12" t="s">
        <v>45</v>
      </c>
      <c r="B13" s="3">
        <v>25</v>
      </c>
      <c r="C13" s="27">
        <v>25</v>
      </c>
      <c r="D13" s="27">
        <v>0</v>
      </c>
    </row>
    <row r="14" spans="1:4" ht="15">
      <c r="A14" s="13" t="s">
        <v>46</v>
      </c>
      <c r="B14" s="3">
        <v>16</v>
      </c>
      <c r="C14" s="27">
        <v>16</v>
      </c>
      <c r="D14" s="27">
        <v>0</v>
      </c>
    </row>
    <row r="15" spans="1:4" ht="15">
      <c r="A15" s="14" t="s">
        <v>47</v>
      </c>
      <c r="B15" s="3">
        <v>3</v>
      </c>
      <c r="C15" s="27">
        <v>3</v>
      </c>
      <c r="D15" s="27">
        <v>0</v>
      </c>
    </row>
    <row r="16" spans="1:4" ht="15">
      <c r="A16" s="14" t="s">
        <v>48</v>
      </c>
      <c r="B16" s="3">
        <v>7</v>
      </c>
      <c r="C16" s="27">
        <v>7</v>
      </c>
      <c r="D16" s="27">
        <v>0</v>
      </c>
    </row>
    <row r="17" spans="1:4" ht="15">
      <c r="A17" s="13" t="s">
        <v>4</v>
      </c>
      <c r="B17" s="3">
        <v>52</v>
      </c>
      <c r="C17" s="27">
        <v>48</v>
      </c>
      <c r="D17" s="27">
        <v>4</v>
      </c>
    </row>
    <row r="18" spans="1:2" ht="15">
      <c r="A18" s="15"/>
      <c r="B18" s="4"/>
    </row>
    <row r="19" spans="1:4" ht="15">
      <c r="A19" s="16" t="s">
        <v>5</v>
      </c>
      <c r="B19" s="3">
        <v>95</v>
      </c>
      <c r="C19" s="27">
        <v>78</v>
      </c>
      <c r="D19" s="27">
        <v>17</v>
      </c>
    </row>
    <row r="20" spans="1:4" ht="15">
      <c r="A20" s="16" t="s">
        <v>6</v>
      </c>
      <c r="B20" s="3">
        <v>850</v>
      </c>
      <c r="C20" s="27">
        <v>590</v>
      </c>
      <c r="D20" s="27">
        <v>260</v>
      </c>
    </row>
    <row r="21" spans="1:4" ht="15.75">
      <c r="A21" s="17" t="s">
        <v>7</v>
      </c>
      <c r="B21" s="3">
        <f>SUM(B4,B19:B20)</f>
        <v>1870</v>
      </c>
      <c r="C21" s="3">
        <f>SUM(C4,C19:C20)</f>
        <v>1545</v>
      </c>
      <c r="D21" s="3">
        <f>SUM(D4,D19:D20)</f>
        <v>325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17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3">
        <f>SUM(B5:B6)</f>
        <v>2360</v>
      </c>
      <c r="C4" s="3">
        <f>SUM(C5:C6)</f>
        <v>2310</v>
      </c>
      <c r="D4" s="3">
        <f>SUM(D5:D6)</f>
        <v>77</v>
      </c>
    </row>
    <row r="5" spans="1:4" ht="15">
      <c r="A5" s="9" t="s">
        <v>2</v>
      </c>
      <c r="B5" s="3">
        <v>455</v>
      </c>
      <c r="C5" s="27">
        <v>435</v>
      </c>
      <c r="D5" s="27">
        <v>35</v>
      </c>
    </row>
    <row r="6" spans="1:4" ht="16.5" thickBot="1">
      <c r="A6" s="10" t="s">
        <v>3</v>
      </c>
      <c r="B6" s="22">
        <f>SUM(B7:B17)</f>
        <v>1905</v>
      </c>
      <c r="C6" s="22">
        <f>SUM(C7:C17)</f>
        <v>1875</v>
      </c>
      <c r="D6" s="22">
        <f>SUM(D7:D17)</f>
        <v>42</v>
      </c>
    </row>
    <row r="7" spans="1:4" ht="15">
      <c r="A7" s="11" t="s">
        <v>39</v>
      </c>
      <c r="B7" s="3">
        <v>842</v>
      </c>
      <c r="C7" s="27">
        <v>823</v>
      </c>
      <c r="D7" s="27">
        <v>22</v>
      </c>
    </row>
    <row r="8" spans="1:4" ht="15">
      <c r="A8" s="12" t="s">
        <v>40</v>
      </c>
      <c r="B8" s="3">
        <v>428</v>
      </c>
      <c r="C8" s="27">
        <v>421</v>
      </c>
      <c r="D8" s="27">
        <v>12</v>
      </c>
    </row>
    <row r="9" spans="1:4" ht="15">
      <c r="A9" s="12" t="s">
        <v>41</v>
      </c>
      <c r="B9" s="3">
        <v>19</v>
      </c>
      <c r="C9" s="27">
        <v>19</v>
      </c>
      <c r="D9" s="27">
        <v>0</v>
      </c>
    </row>
    <row r="10" spans="1:4" ht="15">
      <c r="A10" s="13" t="s">
        <v>42</v>
      </c>
      <c r="B10" s="3">
        <v>8</v>
      </c>
      <c r="C10" s="27">
        <v>8</v>
      </c>
      <c r="D10" s="27">
        <v>0</v>
      </c>
    </row>
    <row r="11" spans="1:4" ht="15">
      <c r="A11" s="13" t="s">
        <v>43</v>
      </c>
      <c r="B11" s="3">
        <v>50</v>
      </c>
      <c r="C11" s="27">
        <v>50</v>
      </c>
      <c r="D11" s="27">
        <v>0</v>
      </c>
    </row>
    <row r="12" spans="1:4" ht="15">
      <c r="A12" s="13" t="s">
        <v>44</v>
      </c>
      <c r="B12" s="3">
        <v>263</v>
      </c>
      <c r="C12" s="27">
        <v>262</v>
      </c>
      <c r="D12" s="27">
        <v>2</v>
      </c>
    </row>
    <row r="13" spans="1:4" ht="15">
      <c r="A13" s="12" t="s">
        <v>45</v>
      </c>
      <c r="B13" s="3">
        <v>66</v>
      </c>
      <c r="C13" s="27">
        <v>66</v>
      </c>
      <c r="D13" s="27">
        <v>0</v>
      </c>
    </row>
    <row r="14" spans="1:4" ht="15">
      <c r="A14" s="13" t="s">
        <v>46</v>
      </c>
      <c r="B14" s="3">
        <v>35</v>
      </c>
      <c r="C14" s="27">
        <v>35</v>
      </c>
      <c r="D14" s="27">
        <v>0</v>
      </c>
    </row>
    <row r="15" spans="1:4" ht="15">
      <c r="A15" s="14" t="s">
        <v>47</v>
      </c>
      <c r="B15" s="3">
        <v>15</v>
      </c>
      <c r="C15" s="27">
        <v>15</v>
      </c>
      <c r="D15" s="27">
        <v>0</v>
      </c>
    </row>
    <row r="16" spans="1:4" ht="15">
      <c r="A16" s="14" t="s">
        <v>48</v>
      </c>
      <c r="B16" s="3">
        <v>31</v>
      </c>
      <c r="C16" s="27">
        <v>31</v>
      </c>
      <c r="D16" s="27">
        <v>0</v>
      </c>
    </row>
    <row r="17" spans="1:4" ht="15">
      <c r="A17" s="13" t="s">
        <v>4</v>
      </c>
      <c r="B17" s="3">
        <v>148</v>
      </c>
      <c r="C17" s="27">
        <v>145</v>
      </c>
      <c r="D17" s="27">
        <v>6</v>
      </c>
    </row>
    <row r="18" spans="1:2" ht="15">
      <c r="A18" s="15"/>
      <c r="B18" s="4"/>
    </row>
    <row r="19" spans="1:4" ht="15">
      <c r="A19" s="16" t="s">
        <v>5</v>
      </c>
      <c r="B19" s="3">
        <v>185</v>
      </c>
      <c r="C19" s="27">
        <v>180</v>
      </c>
      <c r="D19" s="27">
        <v>9</v>
      </c>
    </row>
    <row r="20" spans="1:4" ht="15">
      <c r="A20" s="16" t="s">
        <v>6</v>
      </c>
      <c r="B20" s="3">
        <v>1950</v>
      </c>
      <c r="C20" s="27">
        <v>1825</v>
      </c>
      <c r="D20" s="27">
        <v>130</v>
      </c>
    </row>
    <row r="21" spans="1:4" ht="15.75">
      <c r="A21" s="17" t="s">
        <v>7</v>
      </c>
      <c r="B21" s="3">
        <f>SUM(B4,B19:B20)</f>
        <v>4495</v>
      </c>
      <c r="C21" s="3">
        <f>SUM(C4,C19:C20)</f>
        <v>4315</v>
      </c>
      <c r="D21" s="3">
        <f>SUM(D4,D19:D20)</f>
        <v>216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19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29">
        <f>SUM(B5:B6)</f>
        <v>6767</v>
      </c>
      <c r="C4" s="3">
        <f>SUM(C5:C6)</f>
        <v>6633</v>
      </c>
      <c r="D4" s="3">
        <f>SUM(D5:D6)</f>
        <v>236</v>
      </c>
    </row>
    <row r="5" spans="1:4" ht="15">
      <c r="A5" s="9" t="s">
        <v>2</v>
      </c>
      <c r="B5" s="30">
        <v>1398</v>
      </c>
      <c r="C5" s="27">
        <v>1350</v>
      </c>
      <c r="D5" s="27">
        <v>57</v>
      </c>
    </row>
    <row r="6" spans="1:4" ht="16.5" thickBot="1">
      <c r="A6" s="10" t="s">
        <v>3</v>
      </c>
      <c r="B6" s="22">
        <f>SUM(B7:B17)</f>
        <v>5369</v>
      </c>
      <c r="C6" s="22">
        <f>SUM(C7:C17)</f>
        <v>5283</v>
      </c>
      <c r="D6" s="22">
        <f>SUM(D7:D17)</f>
        <v>179</v>
      </c>
    </row>
    <row r="7" spans="1:4" ht="15">
      <c r="A7" s="11" t="s">
        <v>39</v>
      </c>
      <c r="B7" s="30">
        <v>2058</v>
      </c>
      <c r="C7" s="27">
        <v>2000</v>
      </c>
      <c r="D7" s="27">
        <v>111</v>
      </c>
    </row>
    <row r="8" spans="1:4" ht="15">
      <c r="A8" s="12" t="s">
        <v>40</v>
      </c>
      <c r="B8" s="30">
        <v>1314</v>
      </c>
      <c r="C8" s="27">
        <v>1300</v>
      </c>
      <c r="D8" s="27">
        <v>26</v>
      </c>
    </row>
    <row r="9" spans="1:4" ht="15">
      <c r="A9" s="12" t="s">
        <v>41</v>
      </c>
      <c r="B9" s="30">
        <v>48</v>
      </c>
      <c r="C9" s="27">
        <v>48</v>
      </c>
      <c r="D9" s="27">
        <v>0</v>
      </c>
    </row>
    <row r="10" spans="1:4" ht="15">
      <c r="A10" s="13" t="s">
        <v>42</v>
      </c>
      <c r="B10" s="30">
        <v>24</v>
      </c>
      <c r="C10" s="27">
        <v>24</v>
      </c>
      <c r="D10" s="27">
        <v>0</v>
      </c>
    </row>
    <row r="11" spans="1:4" ht="15">
      <c r="A11" s="13" t="s">
        <v>43</v>
      </c>
      <c r="B11" s="30">
        <v>168</v>
      </c>
      <c r="C11" s="27">
        <v>168</v>
      </c>
      <c r="D11" s="27">
        <v>2</v>
      </c>
    </row>
    <row r="12" spans="1:4" ht="15">
      <c r="A12" s="13" t="s">
        <v>44</v>
      </c>
      <c r="B12" s="30">
        <v>685</v>
      </c>
      <c r="C12" s="27">
        <v>685</v>
      </c>
      <c r="D12" s="27">
        <v>0</v>
      </c>
    </row>
    <row r="13" spans="1:4" ht="15">
      <c r="A13" s="12" t="s">
        <v>45</v>
      </c>
      <c r="B13" s="30">
        <v>161</v>
      </c>
      <c r="C13" s="27">
        <v>161</v>
      </c>
      <c r="D13" s="27">
        <v>0</v>
      </c>
    </row>
    <row r="14" spans="1:4" ht="15">
      <c r="A14" s="13" t="s">
        <v>46</v>
      </c>
      <c r="B14" s="30">
        <v>68</v>
      </c>
      <c r="C14" s="27">
        <v>68</v>
      </c>
      <c r="D14" s="27">
        <v>0</v>
      </c>
    </row>
    <row r="15" spans="1:4" ht="15">
      <c r="A15" s="14" t="s">
        <v>47</v>
      </c>
      <c r="B15" s="30">
        <v>31</v>
      </c>
      <c r="C15" s="27">
        <v>31</v>
      </c>
      <c r="D15" s="27">
        <v>0</v>
      </c>
    </row>
    <row r="16" spans="1:4" ht="15">
      <c r="A16" s="14" t="s">
        <v>48</v>
      </c>
      <c r="B16" s="3">
        <v>198</v>
      </c>
      <c r="C16" s="27">
        <v>198</v>
      </c>
      <c r="D16" s="27">
        <v>1</v>
      </c>
    </row>
    <row r="17" spans="1:4" ht="15">
      <c r="A17" s="13" t="s">
        <v>4</v>
      </c>
      <c r="B17" s="3">
        <v>614</v>
      </c>
      <c r="C17" s="27">
        <v>600</v>
      </c>
      <c r="D17" s="27">
        <v>39</v>
      </c>
    </row>
    <row r="18" spans="1:2" ht="15">
      <c r="A18" s="15"/>
      <c r="B18" s="4"/>
    </row>
    <row r="19" spans="1:4" ht="15">
      <c r="A19" s="16" t="s">
        <v>5</v>
      </c>
      <c r="B19" s="3">
        <v>165</v>
      </c>
      <c r="C19" s="27">
        <v>160</v>
      </c>
      <c r="D19" s="27">
        <v>5</v>
      </c>
    </row>
    <row r="20" spans="1:4" ht="15">
      <c r="A20" s="16" t="s">
        <v>6</v>
      </c>
      <c r="B20" s="3">
        <v>2500</v>
      </c>
      <c r="C20" s="27">
        <v>2200</v>
      </c>
      <c r="D20" s="27">
        <v>400</v>
      </c>
    </row>
    <row r="21" spans="1:4" ht="15.75">
      <c r="A21" s="17" t="s">
        <v>7</v>
      </c>
      <c r="B21" s="29">
        <f>SUM(B4,B19:B20)</f>
        <v>9432</v>
      </c>
      <c r="C21" s="3">
        <f>SUM(C4,C19:C20)</f>
        <v>8993</v>
      </c>
      <c r="D21" s="3">
        <f>SUM(D4,D19:D20)</f>
        <v>641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20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29">
        <f>SUM(B5:B6)</f>
        <v>4452</v>
      </c>
      <c r="C4" s="3">
        <f>SUM(C5:C6)</f>
        <v>4421</v>
      </c>
      <c r="D4" s="3">
        <f>SUM(D5:D6)</f>
        <v>71</v>
      </c>
    </row>
    <row r="5" spans="1:4" ht="15">
      <c r="A5" s="9" t="s">
        <v>2</v>
      </c>
      <c r="B5" s="30">
        <v>805</v>
      </c>
      <c r="C5" s="27">
        <v>800</v>
      </c>
      <c r="D5" s="27">
        <v>29</v>
      </c>
    </row>
    <row r="6" spans="1:4" ht="16.5" thickBot="1">
      <c r="A6" s="10" t="s">
        <v>3</v>
      </c>
      <c r="B6" s="22">
        <f>SUM(B7:B17)</f>
        <v>3647</v>
      </c>
      <c r="C6" s="22">
        <f>SUM(C7:C17)</f>
        <v>3621</v>
      </c>
      <c r="D6" s="22">
        <f>SUM(D7:D17)</f>
        <v>42</v>
      </c>
    </row>
    <row r="7" spans="1:4" ht="15">
      <c r="A7" s="11" t="s">
        <v>39</v>
      </c>
      <c r="B7" s="30">
        <v>1093</v>
      </c>
      <c r="C7" s="27">
        <v>1080</v>
      </c>
      <c r="D7" s="27">
        <v>22</v>
      </c>
    </row>
    <row r="8" spans="1:4" ht="15">
      <c r="A8" s="12" t="s">
        <v>40</v>
      </c>
      <c r="B8" s="30">
        <v>690</v>
      </c>
      <c r="C8" s="27">
        <v>680</v>
      </c>
      <c r="D8" s="27">
        <v>11</v>
      </c>
    </row>
    <row r="9" spans="1:4" ht="15">
      <c r="A9" s="12" t="s">
        <v>41</v>
      </c>
      <c r="B9" s="30">
        <v>38</v>
      </c>
      <c r="C9" s="27">
        <v>38</v>
      </c>
      <c r="D9" s="27">
        <v>0</v>
      </c>
    </row>
    <row r="10" spans="1:4" ht="15">
      <c r="A10" s="13" t="s">
        <v>42</v>
      </c>
      <c r="B10" s="30">
        <v>28</v>
      </c>
      <c r="C10" s="27">
        <v>28</v>
      </c>
      <c r="D10" s="27">
        <v>0</v>
      </c>
    </row>
    <row r="11" spans="1:4" ht="15">
      <c r="A11" s="13" t="s">
        <v>43</v>
      </c>
      <c r="B11" s="30">
        <v>85</v>
      </c>
      <c r="C11" s="27">
        <v>85</v>
      </c>
      <c r="D11" s="27">
        <v>0</v>
      </c>
    </row>
    <row r="12" spans="1:4" ht="15">
      <c r="A12" s="13" t="s">
        <v>44</v>
      </c>
      <c r="B12" s="30">
        <v>549</v>
      </c>
      <c r="C12" s="27">
        <v>548</v>
      </c>
      <c r="D12" s="27">
        <v>2</v>
      </c>
    </row>
    <row r="13" spans="1:4" ht="15">
      <c r="A13" s="12" t="s">
        <v>45</v>
      </c>
      <c r="B13" s="30">
        <v>119</v>
      </c>
      <c r="C13" s="27">
        <v>119</v>
      </c>
      <c r="D13" s="27">
        <v>0</v>
      </c>
    </row>
    <row r="14" spans="1:4" ht="15">
      <c r="A14" s="13" t="s">
        <v>46</v>
      </c>
      <c r="B14" s="30">
        <v>124</v>
      </c>
      <c r="C14" s="27">
        <v>124</v>
      </c>
      <c r="D14" s="27">
        <v>0</v>
      </c>
    </row>
    <row r="15" spans="1:4" ht="15">
      <c r="A15" s="14" t="s">
        <v>47</v>
      </c>
      <c r="B15" s="30">
        <v>127</v>
      </c>
      <c r="C15" s="27">
        <v>127</v>
      </c>
      <c r="D15" s="27">
        <v>0</v>
      </c>
    </row>
    <row r="16" spans="1:4" ht="15">
      <c r="A16" s="14" t="s">
        <v>48</v>
      </c>
      <c r="B16" s="3">
        <v>292</v>
      </c>
      <c r="C16" s="27">
        <v>292</v>
      </c>
      <c r="D16" s="27">
        <v>0</v>
      </c>
    </row>
    <row r="17" spans="1:4" ht="15">
      <c r="A17" s="13" t="s">
        <v>4</v>
      </c>
      <c r="B17" s="3">
        <v>502</v>
      </c>
      <c r="C17" s="27">
        <v>500</v>
      </c>
      <c r="D17" s="27">
        <v>7</v>
      </c>
    </row>
    <row r="18" spans="1:2" ht="15">
      <c r="A18" s="15"/>
      <c r="B18" s="4"/>
    </row>
    <row r="19" spans="1:4" ht="15">
      <c r="A19" s="16" t="s">
        <v>5</v>
      </c>
      <c r="B19" s="3">
        <v>110</v>
      </c>
      <c r="C19" s="27">
        <v>91</v>
      </c>
      <c r="D19" s="27">
        <v>19</v>
      </c>
    </row>
    <row r="20" spans="1:4" ht="15">
      <c r="A20" s="16" t="s">
        <v>6</v>
      </c>
      <c r="B20" s="3">
        <v>1550</v>
      </c>
      <c r="C20" s="27">
        <v>1490</v>
      </c>
      <c r="D20" s="27">
        <v>70</v>
      </c>
    </row>
    <row r="21" spans="1:4" ht="15.75">
      <c r="A21" s="17" t="s">
        <v>7</v>
      </c>
      <c r="B21" s="29">
        <f>SUM(B4,B19:B20)</f>
        <v>6112</v>
      </c>
      <c r="C21" s="3">
        <f>SUM(C4,C19:C20)</f>
        <v>6002</v>
      </c>
      <c r="D21" s="3">
        <f>SUM(D4,D19:D20)</f>
        <v>160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6" sqref="A16"/>
    </sheetView>
  </sheetViews>
  <sheetFormatPr defaultColWidth="9.140625" defaultRowHeight="12.75"/>
  <cols>
    <col min="1" max="1" width="44.421875" style="0" customWidth="1"/>
    <col min="2" max="2" width="14.7109375" style="26" customWidth="1"/>
    <col min="3" max="3" width="16.7109375" style="26" customWidth="1"/>
    <col min="4" max="4" width="14.28125" style="26" customWidth="1"/>
  </cols>
  <sheetData>
    <row r="1" spans="1:2" ht="15.75">
      <c r="A1" s="5" t="s">
        <v>12</v>
      </c>
      <c r="B1" s="5"/>
    </row>
    <row r="2" spans="1:2" ht="15.75">
      <c r="A2" s="6" t="s">
        <v>0</v>
      </c>
      <c r="B2" s="1"/>
    </row>
    <row r="3" spans="1:4" ht="15.75">
      <c r="A3" s="7" t="s">
        <v>21</v>
      </c>
      <c r="B3" s="2" t="s">
        <v>8</v>
      </c>
      <c r="C3" s="19" t="s">
        <v>49</v>
      </c>
      <c r="D3" s="19" t="s">
        <v>50</v>
      </c>
    </row>
    <row r="4" spans="1:4" ht="16.5" thickBot="1">
      <c r="A4" s="8" t="s">
        <v>1</v>
      </c>
      <c r="B4" s="29">
        <f>SUM(B5:B6)</f>
        <v>822</v>
      </c>
      <c r="C4" s="3">
        <f>SUM(C5:C6)</f>
        <v>781</v>
      </c>
      <c r="D4" s="3">
        <f>SUM(D5:D6)</f>
        <v>59</v>
      </c>
    </row>
    <row r="5" spans="1:4" ht="15">
      <c r="A5" s="9" t="s">
        <v>2</v>
      </c>
      <c r="B5" s="30">
        <v>125</v>
      </c>
      <c r="C5" s="27">
        <v>102</v>
      </c>
      <c r="D5" s="27">
        <v>30</v>
      </c>
    </row>
    <row r="6" spans="1:4" ht="16.5" thickBot="1">
      <c r="A6" s="10" t="s">
        <v>3</v>
      </c>
      <c r="B6" s="22">
        <f>SUM(B7:B17)</f>
        <v>697</v>
      </c>
      <c r="C6" s="22">
        <f>SUM(C7:C17)</f>
        <v>679</v>
      </c>
      <c r="D6" s="22">
        <f>SUM(D7:D17)</f>
        <v>29</v>
      </c>
    </row>
    <row r="7" spans="1:4" ht="15">
      <c r="A7" s="11" t="s">
        <v>39</v>
      </c>
      <c r="B7" s="30">
        <v>198</v>
      </c>
      <c r="C7" s="27">
        <v>189</v>
      </c>
      <c r="D7" s="27">
        <v>17</v>
      </c>
    </row>
    <row r="8" spans="1:4" ht="15">
      <c r="A8" s="12" t="s">
        <v>40</v>
      </c>
      <c r="B8" s="30">
        <v>119</v>
      </c>
      <c r="C8" s="27">
        <v>115</v>
      </c>
      <c r="D8" s="27">
        <v>6</v>
      </c>
    </row>
    <row r="9" spans="1:4" ht="15">
      <c r="A9" s="12" t="s">
        <v>41</v>
      </c>
      <c r="B9" s="30">
        <v>9</v>
      </c>
      <c r="C9" s="27">
        <v>9</v>
      </c>
      <c r="D9" s="27">
        <v>0</v>
      </c>
    </row>
    <row r="10" spans="1:4" ht="15">
      <c r="A10" s="13" t="s">
        <v>42</v>
      </c>
      <c r="B10" s="30">
        <v>3</v>
      </c>
      <c r="C10" s="27">
        <v>3</v>
      </c>
      <c r="D10" s="27">
        <v>0</v>
      </c>
    </row>
    <row r="11" spans="1:4" ht="15">
      <c r="A11" s="13" t="s">
        <v>43</v>
      </c>
      <c r="B11" s="30">
        <v>20</v>
      </c>
      <c r="C11" s="27">
        <v>19</v>
      </c>
      <c r="D11" s="27">
        <v>1</v>
      </c>
    </row>
    <row r="12" spans="1:4" ht="15">
      <c r="A12" s="13" t="s">
        <v>44</v>
      </c>
      <c r="B12" s="30">
        <v>114</v>
      </c>
      <c r="C12" s="27">
        <v>114</v>
      </c>
      <c r="D12" s="27">
        <v>0</v>
      </c>
    </row>
    <row r="13" spans="1:4" ht="15">
      <c r="A13" s="12" t="s">
        <v>45</v>
      </c>
      <c r="B13" s="30">
        <v>39</v>
      </c>
      <c r="C13" s="27">
        <v>39</v>
      </c>
      <c r="D13" s="27">
        <v>0</v>
      </c>
    </row>
    <row r="14" spans="1:4" ht="15">
      <c r="A14" s="13" t="s">
        <v>46</v>
      </c>
      <c r="B14" s="30">
        <v>27</v>
      </c>
      <c r="C14" s="27">
        <v>27</v>
      </c>
      <c r="D14" s="27">
        <v>0</v>
      </c>
    </row>
    <row r="15" spans="1:4" ht="15">
      <c r="A15" s="14" t="s">
        <v>47</v>
      </c>
      <c r="B15" s="30">
        <v>16</v>
      </c>
      <c r="C15" s="27">
        <v>16</v>
      </c>
      <c r="D15" s="27">
        <v>0</v>
      </c>
    </row>
    <row r="16" spans="1:4" ht="15">
      <c r="A16" s="14" t="s">
        <v>48</v>
      </c>
      <c r="B16" s="3">
        <v>28</v>
      </c>
      <c r="C16" s="27">
        <v>28</v>
      </c>
      <c r="D16" s="27">
        <v>0</v>
      </c>
    </row>
    <row r="17" spans="1:4" ht="15">
      <c r="A17" s="13" t="s">
        <v>4</v>
      </c>
      <c r="B17" s="3">
        <v>124</v>
      </c>
      <c r="C17" s="27">
        <v>120</v>
      </c>
      <c r="D17" s="27">
        <v>5</v>
      </c>
    </row>
    <row r="18" spans="1:2" ht="15">
      <c r="A18" s="15"/>
      <c r="B18" s="4"/>
    </row>
    <row r="19" spans="1:4" ht="15">
      <c r="A19" s="16" t="s">
        <v>5</v>
      </c>
      <c r="B19" s="3">
        <v>91</v>
      </c>
      <c r="C19" s="27">
        <v>85</v>
      </c>
      <c r="D19" s="27">
        <v>6</v>
      </c>
    </row>
    <row r="20" spans="1:4" ht="15">
      <c r="A20" s="16" t="s">
        <v>6</v>
      </c>
      <c r="B20" s="3">
        <v>410</v>
      </c>
      <c r="C20" s="27">
        <v>360</v>
      </c>
      <c r="D20" s="27">
        <v>60</v>
      </c>
    </row>
    <row r="21" spans="1:4" ht="15.75">
      <c r="A21" s="17" t="s">
        <v>7</v>
      </c>
      <c r="B21" s="29">
        <f>SUM(B4,B19:B20)</f>
        <v>1323</v>
      </c>
      <c r="C21" s="3">
        <f>SUM(C4,C19:C20)</f>
        <v>1226</v>
      </c>
      <c r="D21" s="3">
        <f>SUM(D4,D19:D20)</f>
        <v>125</v>
      </c>
    </row>
    <row r="23" spans="1:9" ht="46.5" customHeight="1">
      <c r="A23" s="42" t="s">
        <v>11</v>
      </c>
      <c r="B23" s="43"/>
      <c r="C23" s="43"/>
      <c r="D23" s="43"/>
      <c r="E23" s="21"/>
      <c r="F23" s="21"/>
      <c r="G23" s="21"/>
      <c r="H23" s="21"/>
      <c r="I23" s="21"/>
    </row>
    <row r="24" spans="1:9" ht="15.75">
      <c r="A24" s="20"/>
      <c r="B24" s="28"/>
      <c r="C24" s="28"/>
      <c r="D24" s="28"/>
      <c r="E24" s="21"/>
      <c r="F24" s="21"/>
      <c r="G24" s="21"/>
      <c r="H24" s="21"/>
      <c r="I24" s="21"/>
    </row>
  </sheetData>
  <mergeCells count="1">
    <mergeCell ref="A23:D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Võrumaa Turismiliit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Luule Lipp</dc:creator>
  <cp:keywords/>
  <dc:description/>
  <cp:lastModifiedBy>Liivi Ollino</cp:lastModifiedBy>
  <cp:lastPrinted>2004-10-18T11:28:29Z</cp:lastPrinted>
  <dcterms:created xsi:type="dcterms:W3CDTF">2002-04-08T11:27:05Z</dcterms:created>
  <dcterms:modified xsi:type="dcterms:W3CDTF">2005-01-24T12:41:31Z</dcterms:modified>
  <cp:category/>
  <cp:version/>
  <cp:contentType/>
  <cp:contentStatus/>
</cp:coreProperties>
</file>